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13350" yWindow="195" windowWidth="8250" windowHeight="9420" activeTab="3"/>
  </bookViews>
  <sheets>
    <sheet name="Possible combinations" sheetId="1" r:id="rId1"/>
    <sheet name="Analysis" sheetId="2" r:id="rId2"/>
    <sheet name="Scratch1" sheetId="3" r:id="rId3"/>
    <sheet name="OutputTable" sheetId="4" r:id="rId4"/>
  </sheets>
  <definedNames>
    <definedName name="_xlnm._FilterDatabase" localSheetId="1" hidden="1">Analysis!$A$1:$L$65</definedName>
    <definedName name="CodeTable">Scratch1!$B$1:$J$30</definedName>
  </definedNames>
  <calcPr calcId="125725"/>
</workbook>
</file>

<file path=xl/calcChain.xml><?xml version="1.0" encoding="utf-8"?>
<calcChain xmlns="http://schemas.openxmlformats.org/spreadsheetml/2006/main">
  <c r="D30" i="4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D4"/>
  <c r="D2"/>
  <c r="D3"/>
  <c r="F30"/>
  <c r="C30"/>
  <c r="B30"/>
  <c r="A30"/>
  <c r="F29"/>
  <c r="C29"/>
  <c r="B29"/>
  <c r="A29"/>
  <c r="F28"/>
  <c r="C28"/>
  <c r="B28"/>
  <c r="A28"/>
  <c r="F27"/>
  <c r="C27"/>
  <c r="B27"/>
  <c r="A27"/>
  <c r="F26"/>
  <c r="C26"/>
  <c r="B26"/>
  <c r="A26"/>
  <c r="F25"/>
  <c r="C25"/>
  <c r="B25"/>
  <c r="A25"/>
  <c r="F24"/>
  <c r="C24"/>
  <c r="B24"/>
  <c r="A24"/>
  <c r="F23"/>
  <c r="C23"/>
  <c r="B23"/>
  <c r="A23"/>
  <c r="F22"/>
  <c r="C22"/>
  <c r="B22"/>
  <c r="A22"/>
  <c r="F21"/>
  <c r="C21"/>
  <c r="B21"/>
  <c r="A21"/>
  <c r="F20"/>
  <c r="C20"/>
  <c r="B20"/>
  <c r="A20"/>
  <c r="F19"/>
  <c r="C19"/>
  <c r="B19"/>
  <c r="A19"/>
  <c r="F18"/>
  <c r="C18"/>
  <c r="B18"/>
  <c r="A18"/>
  <c r="F17"/>
  <c r="C17"/>
  <c r="B17"/>
  <c r="A17"/>
  <c r="F16"/>
  <c r="C16"/>
  <c r="B16"/>
  <c r="A16"/>
  <c r="F15"/>
  <c r="C15"/>
  <c r="B15"/>
  <c r="A15"/>
  <c r="F14"/>
  <c r="C14"/>
  <c r="B14"/>
  <c r="A14"/>
  <c r="F13"/>
  <c r="C13"/>
  <c r="B13"/>
  <c r="A13"/>
  <c r="F12"/>
  <c r="C12"/>
  <c r="B12"/>
  <c r="A12"/>
  <c r="F11"/>
  <c r="C11"/>
  <c r="B11"/>
  <c r="A11"/>
  <c r="F10"/>
  <c r="C10"/>
  <c r="B10"/>
  <c r="A10"/>
  <c r="F9"/>
  <c r="C9"/>
  <c r="B9"/>
  <c r="A9"/>
  <c r="F8"/>
  <c r="C8"/>
  <c r="B8"/>
  <c r="A8"/>
  <c r="F7"/>
  <c r="C7"/>
  <c r="B7"/>
  <c r="A7"/>
  <c r="F6"/>
  <c r="C6"/>
  <c r="B6"/>
  <c r="A6"/>
  <c r="F5"/>
  <c r="C5"/>
  <c r="B5"/>
  <c r="A5"/>
  <c r="F4"/>
  <c r="C4"/>
  <c r="B4"/>
  <c r="A4"/>
  <c r="F3"/>
  <c r="C3"/>
  <c r="B3"/>
  <c r="A3"/>
  <c r="F2"/>
  <c r="C2"/>
  <c r="B2"/>
  <c r="A2"/>
  <c r="Q39" i="2" l="1"/>
  <c r="E4" i="4" s="1"/>
  <c r="Q38" i="2"/>
  <c r="E3" i="4" s="1"/>
  <c r="Q37" i="2"/>
  <c r="E2" i="4" s="1"/>
  <c r="Q65" i="2" l="1"/>
  <c r="E30" i="4" s="1"/>
  <c r="Q64" i="2"/>
  <c r="E29" i="4" s="1"/>
  <c r="Q63" i="2"/>
  <c r="E28" i="4" s="1"/>
  <c r="Q62" i="2"/>
  <c r="E27" i="4" s="1"/>
  <c r="Q61" i="2"/>
  <c r="E26" i="4" s="1"/>
  <c r="Q60" i="2"/>
  <c r="E25" i="4" s="1"/>
  <c r="Q59" i="2"/>
  <c r="E24" i="4" s="1"/>
  <c r="Q58" i="2"/>
  <c r="E23" i="4" s="1"/>
  <c r="Q57" i="2"/>
  <c r="E22" i="4" s="1"/>
  <c r="Q56" i="2"/>
  <c r="E21" i="4" s="1"/>
  <c r="Q55" i="2"/>
  <c r="E20" i="4" s="1"/>
  <c r="Q54" i="2"/>
  <c r="E19" i="4" s="1"/>
  <c r="Q53" i="2"/>
  <c r="E18" i="4" s="1"/>
  <c r="Q52" i="2"/>
  <c r="E17" i="4" s="1"/>
  <c r="Q51" i="2"/>
  <c r="E16" i="4" s="1"/>
  <c r="Q50" i="2"/>
  <c r="E15" i="4" s="1"/>
  <c r="Q49" i="2"/>
  <c r="E14" i="4" s="1"/>
  <c r="Q48" i="2"/>
  <c r="E13" i="4" s="1"/>
  <c r="Q47" i="2"/>
  <c r="E12" i="4" s="1"/>
  <c r="Q46" i="2"/>
  <c r="E11" i="4" s="1"/>
  <c r="Q45" i="2"/>
  <c r="E10" i="4" s="1"/>
  <c r="Q44" i="2"/>
  <c r="E9" i="4" s="1"/>
  <c r="Q43" i="2"/>
  <c r="E8" i="4" s="1"/>
  <c r="Q42" i="2"/>
  <c r="E7" i="4" s="1"/>
  <c r="Q41" i="2"/>
  <c r="E6" i="4" s="1"/>
  <c r="Q40" i="2"/>
  <c r="E5" i="4" s="1"/>
</calcChain>
</file>

<file path=xl/sharedStrings.xml><?xml version="1.0" encoding="utf-8"?>
<sst xmlns="http://schemas.openxmlformats.org/spreadsheetml/2006/main" count="1016" uniqueCount="348">
  <si>
    <t>start after start, before end</t>
  </si>
  <si>
    <t>start at end</t>
  </si>
  <si>
    <t>start after end</t>
  </si>
  <si>
    <t>end after start, before end</t>
  </si>
  <si>
    <t>end after end</t>
  </si>
  <si>
    <t>start unconstrained</t>
  </si>
  <si>
    <t>end unconstrained</t>
  </si>
  <si>
    <t>EAE</t>
  </si>
  <si>
    <t>end after start</t>
  </si>
  <si>
    <t>end before end</t>
  </si>
  <si>
    <t>end at end</t>
  </si>
  <si>
    <t>start before end</t>
  </si>
  <si>
    <t>start before start</t>
  </si>
  <si>
    <t>start at start</t>
  </si>
  <si>
    <t>start after start</t>
  </si>
  <si>
    <t>end before start</t>
  </si>
  <si>
    <t>end at start</t>
  </si>
  <si>
    <t>a</t>
  </si>
  <si>
    <t>b</t>
  </si>
  <si>
    <t>c</t>
  </si>
  <si>
    <t>d</t>
  </si>
  <si>
    <t>e</t>
  </si>
  <si>
    <t>f</t>
  </si>
  <si>
    <t>g</t>
  </si>
  <si>
    <t>h</t>
  </si>
  <si>
    <t>c, e</t>
  </si>
  <si>
    <t>3, 5</t>
  </si>
  <si>
    <t xml:space="preserve">    S---E
SSSSE</t>
  </si>
  <si>
    <t xml:space="preserve">    S---E
SSSS-EEEEEEE</t>
  </si>
  <si>
    <t xml:space="preserve">    S---E
SSSS-EEE</t>
  </si>
  <si>
    <t xml:space="preserve">    S---E
SSSS----E</t>
  </si>
  <si>
    <t xml:space="preserve">    S---E
SSSS-----EEE</t>
  </si>
  <si>
    <t xml:space="preserve">    S---E
    SEEEEEEE</t>
  </si>
  <si>
    <t xml:space="preserve">    S---E
    SEEE</t>
  </si>
  <si>
    <t xml:space="preserve">    S---E
    S---E</t>
  </si>
  <si>
    <t xml:space="preserve">    S---E
    S----EEE</t>
  </si>
  <si>
    <t xml:space="preserve">    S---E
SxxxEEEE</t>
  </si>
  <si>
    <t xml:space="preserve">    S---E
     SxxxxxE</t>
  </si>
  <si>
    <t xml:space="preserve">    S---E
     SxE</t>
  </si>
  <si>
    <t xml:space="preserve">    S---E
     SSSSxxE</t>
  </si>
  <si>
    <t xml:space="preserve">    S---E
     SxxEEEE</t>
  </si>
  <si>
    <t xml:space="preserve">    S---E
     SSS-EEE</t>
  </si>
  <si>
    <t xml:space="preserve">    S---E
SxxxxxxxxxxE</t>
  </si>
  <si>
    <t xml:space="preserve">    S---E
SxxxxxxE</t>
  </si>
  <si>
    <t xml:space="preserve">    S---E
SSSSSxxE</t>
  </si>
  <si>
    <t xml:space="preserve">    S---E
SSSSSSSSE</t>
  </si>
  <si>
    <t xml:space="preserve">    S---E
SSSSSSSS-EEE</t>
  </si>
  <si>
    <t xml:space="preserve">    S---E
        SEEE</t>
  </si>
  <si>
    <t xml:space="preserve">    S---E
SxxE</t>
  </si>
  <si>
    <t xml:space="preserve">    S---E
         SxE</t>
  </si>
  <si>
    <t>a1</t>
  </si>
  <si>
    <t>a2</t>
  </si>
  <si>
    <t>a3</t>
  </si>
  <si>
    <t>a4</t>
  </si>
  <si>
    <t>a5</t>
  </si>
  <si>
    <t>a6</t>
  </si>
  <si>
    <t>a7</t>
  </si>
  <si>
    <t>a8</t>
  </si>
  <si>
    <t>b1</t>
  </si>
  <si>
    <t>b2</t>
  </si>
  <si>
    <t>b3</t>
  </si>
  <si>
    <t>b4</t>
  </si>
  <si>
    <t>b5</t>
  </si>
  <si>
    <t>b6</t>
  </si>
  <si>
    <t>b7</t>
  </si>
  <si>
    <t>b8</t>
  </si>
  <si>
    <t>c1</t>
  </si>
  <si>
    <t>c2</t>
  </si>
  <si>
    <t>c3</t>
  </si>
  <si>
    <t>c4</t>
  </si>
  <si>
    <t>c5</t>
  </si>
  <si>
    <t>c6</t>
  </si>
  <si>
    <t>c7</t>
  </si>
  <si>
    <t>c8</t>
  </si>
  <si>
    <t>d1</t>
  </si>
  <si>
    <t>d2</t>
  </si>
  <si>
    <t>d3</t>
  </si>
  <si>
    <t>d4</t>
  </si>
  <si>
    <t>d5</t>
  </si>
  <si>
    <t>d6</t>
  </si>
  <si>
    <t>d7</t>
  </si>
  <si>
    <t>d8</t>
  </si>
  <si>
    <t>e1</t>
  </si>
  <si>
    <t>e2</t>
  </si>
  <si>
    <t>e3</t>
  </si>
  <si>
    <t>e4</t>
  </si>
  <si>
    <t>e5</t>
  </si>
  <si>
    <t>e6</t>
  </si>
  <si>
    <t>e7</t>
  </si>
  <si>
    <t>e8</t>
  </si>
  <si>
    <t>f1</t>
  </si>
  <si>
    <t>f2</t>
  </si>
  <si>
    <t>f3</t>
  </si>
  <si>
    <t>f4</t>
  </si>
  <si>
    <t>f5</t>
  </si>
  <si>
    <t>f6</t>
  </si>
  <si>
    <t>f7</t>
  </si>
  <si>
    <t>f8</t>
  </si>
  <si>
    <t>g1</t>
  </si>
  <si>
    <t>g2</t>
  </si>
  <si>
    <t>g3</t>
  </si>
  <si>
    <t>g4</t>
  </si>
  <si>
    <t>g5</t>
  </si>
  <si>
    <t>g6</t>
  </si>
  <si>
    <t>g7</t>
  </si>
  <si>
    <t>g8</t>
  </si>
  <si>
    <t>h1</t>
  </si>
  <si>
    <t>h2</t>
  </si>
  <si>
    <t>h3</t>
  </si>
  <si>
    <t>h4</t>
  </si>
  <si>
    <t>h5</t>
  </si>
  <si>
    <t>h6</t>
  </si>
  <si>
    <t>h7</t>
  </si>
  <si>
    <t>h8</t>
  </si>
  <si>
    <t xml:space="preserve">    S---E
SSSSSxxxxxxE</t>
  </si>
  <si>
    <t xml:space="preserve">    S---E
SSSSSSSSSxxE</t>
  </si>
  <si>
    <t xml:space="preserve">    S---E
SxxxEEEEEEEE</t>
  </si>
  <si>
    <t xml:space="preserve">    S---E
SSSSSxxxEEEE</t>
  </si>
  <si>
    <t xml:space="preserve">    S---E
     SxxE</t>
  </si>
  <si>
    <t xml:space="preserve">    S---E
SxxxxxxxEEEE</t>
  </si>
  <si>
    <t>c,e</t>
  </si>
  <si>
    <t>Start constraint</t>
  </si>
  <si>
    <t>End constraint</t>
  </si>
  <si>
    <t>Start specializes</t>
  </si>
  <si>
    <t>End specializes</t>
  </si>
  <si>
    <t>Display</t>
  </si>
  <si>
    <t>duplicate of g3</t>
  </si>
  <si>
    <t>duplicate of f3</t>
  </si>
  <si>
    <t>duplicate of c4</t>
  </si>
  <si>
    <t>duplicate of d3</t>
  </si>
  <si>
    <t>Label</t>
  </si>
  <si>
    <t>X</t>
  </si>
  <si>
    <t>duplicate of c3</t>
  </si>
  <si>
    <t>duplicate of b4</t>
  </si>
  <si>
    <t>duplicate of b8</t>
  </si>
  <si>
    <t>duplicate of a2</t>
  </si>
  <si>
    <t>duplicate of e6</t>
  </si>
  <si>
    <t>duplicate of 34</t>
  </si>
  <si>
    <t>duplicate of a1</t>
  </si>
  <si>
    <t>duplicate of e5</t>
  </si>
  <si>
    <t>Impossible</t>
  </si>
  <si>
    <t>Instantaneous</t>
  </si>
  <si>
    <t>Duplicate of c6</t>
  </si>
  <si>
    <t>Inverse of a7</t>
  </si>
  <si>
    <t>Inverse of a8</t>
  </si>
  <si>
    <t>Reflexive</t>
  </si>
  <si>
    <t>Inverse</t>
  </si>
  <si>
    <t>Inverse of a3</t>
  </si>
  <si>
    <t>Inverse of e5</t>
  </si>
  <si>
    <t>Inverse of a6</t>
  </si>
  <si>
    <t>Inverse of a5</t>
  </si>
  <si>
    <t>Inverse of e8</t>
  </si>
  <si>
    <t>Inverse of b4</t>
  </si>
  <si>
    <t>Inverse of a4</t>
  </si>
  <si>
    <t>Inverse of e4</t>
  </si>
  <si>
    <t>Inverse of a2</t>
  </si>
  <si>
    <t>Inverse of a1</t>
  </si>
  <si>
    <t>EAS</t>
  </si>
  <si>
    <t>EDU</t>
  </si>
  <si>
    <t>EBS</t>
  </si>
  <si>
    <t>ECW</t>
  </si>
  <si>
    <t>CONCURRENT</t>
  </si>
  <si>
    <t>SAE</t>
  </si>
  <si>
    <t>SDU</t>
  </si>
  <si>
    <t>SCW</t>
  </si>
  <si>
    <t>Code</t>
  </si>
  <si>
    <t>OVERLAP</t>
  </si>
  <si>
    <t>SAS (Inv SBS)</t>
  </si>
  <si>
    <t>SBS (Inv SAS)</t>
  </si>
  <si>
    <t>Specializes</t>
  </si>
  <si>
    <t>c3, e3</t>
  </si>
  <si>
    <t>1</t>
  </si>
  <si>
    <t>2</t>
  </si>
  <si>
    <t>2.1</t>
  </si>
  <si>
    <t>3</t>
  </si>
  <si>
    <t>1.2.2</t>
  </si>
  <si>
    <t>1.2.5</t>
  </si>
  <si>
    <t>1.2.7</t>
  </si>
  <si>
    <t>1.1</t>
  </si>
  <si>
    <t>1.3</t>
  </si>
  <si>
    <t>2.4</t>
  </si>
  <si>
    <t>Hierarchy</t>
  </si>
  <si>
    <t>c8, h3</t>
  </si>
  <si>
    <t>e8, h3</t>
  </si>
  <si>
    <t>a3, a5, e4</t>
  </si>
  <si>
    <t>a3, e6</t>
  </si>
  <si>
    <t>a3, e7</t>
  </si>
  <si>
    <t>b3, b5, e4</t>
  </si>
  <si>
    <t>b3, e6</t>
  </si>
  <si>
    <t>b3, e7</t>
  </si>
  <si>
    <t>e8, h5</t>
  </si>
  <si>
    <t>a5, e1</t>
  </si>
  <si>
    <t>a5, e2</t>
  </si>
  <si>
    <t>c3, c5, h4</t>
  </si>
  <si>
    <t>e3, e5, h4</t>
  </si>
  <si>
    <t>a8, e3</t>
  </si>
  <si>
    <t>a8, e5</t>
  </si>
  <si>
    <t>b8, e3</t>
  </si>
  <si>
    <t>f8, e3</t>
  </si>
  <si>
    <t>g8, e3</t>
  </si>
  <si>
    <t>c3, h6</t>
  </si>
  <si>
    <t>c3, h7</t>
  </si>
  <si>
    <t>e3, h6</t>
  </si>
  <si>
    <t>e3, h7</t>
  </si>
  <si>
    <t>d3, c7, e7</t>
  </si>
  <si>
    <t>1.1.2.1</t>
  </si>
  <si>
    <t>1.1.2.2</t>
  </si>
  <si>
    <t>1.2.8</t>
  </si>
  <si>
    <t>2.1.1</t>
  </si>
  <si>
    <t>2.1.2</t>
  </si>
  <si>
    <t>1.1.1, 1.2.1</t>
  </si>
  <si>
    <t>1.1.1.1, 1.1.2.3, 1.2.4.1</t>
  </si>
  <si>
    <t>1.1.2, 1.3.1</t>
  </si>
  <si>
    <t>1.1.1.2, 1.2.5.1</t>
  </si>
  <si>
    <t>1.1.1.3, 1.2.6.1</t>
  </si>
  <si>
    <t>1.2.2.1, 1.2.4.2</t>
  </si>
  <si>
    <t>1.2.2.2, 1.2.5.2</t>
  </si>
  <si>
    <t>1.2.2.3, 1.2.6.2</t>
  </si>
  <si>
    <t>2.1.3, 2.4.1</t>
  </si>
  <si>
    <t>1.2.3, 2.2.4</t>
  </si>
  <si>
    <t>1.2, 2.3</t>
  </si>
  <si>
    <t>1.2.4, 1.3.2</t>
  </si>
  <si>
    <t>1.2.6, 2.4.2</t>
  </si>
  <si>
    <t>Id</t>
  </si>
  <si>
    <t>SBE (Inv EAS)</t>
  </si>
  <si>
    <t>D</t>
  </si>
  <si>
    <t>Exclude/Define</t>
  </si>
  <si>
    <t>U</t>
  </si>
  <si>
    <t xml:space="preserve"> SBSEAS (Inv SDU)</t>
  </si>
  <si>
    <t>SBSEAE (Inv DURING) [TMPCNTNS]</t>
  </si>
  <si>
    <t>Fix Old Element</t>
  </si>
  <si>
    <t>F</t>
  </si>
  <si>
    <t>SBSEASEBE (inv SASSBEEAS)</t>
  </si>
  <si>
    <t>SASSBEEAS (inv SBSEASEBE)</t>
  </si>
  <si>
    <t>SDU (inv SBSEAS)</t>
  </si>
  <si>
    <t>SBEEAE (Inv EDU)</t>
  </si>
  <si>
    <t>EDU (inv SBEEAE)</t>
  </si>
  <si>
    <t>EBE (Inv EAE)</t>
  </si>
  <si>
    <t>EAE (inv EBE)</t>
  </si>
  <si>
    <t>EAS (inv SBE)</t>
  </si>
  <si>
    <t>DURING (Inv SBSEAE)</t>
  </si>
  <si>
    <t>SCWE (inv SBSECWS)</t>
  </si>
  <si>
    <t>SCWSEBE (inv SCWSEAE)</t>
  </si>
  <si>
    <t>SCWSEAE Iinv SCWSEBE)</t>
  </si>
  <si>
    <t>SASEAE (Inv SBSEBE [TMPTRGB]</t>
  </si>
  <si>
    <t>SBSEBE (Inv SASEAE) [TMPBFR]</t>
  </si>
  <si>
    <t>INDEPENDENT</t>
  </si>
  <si>
    <t>EBS (inv SAE)</t>
  </si>
  <si>
    <t>ends before start of</t>
  </si>
  <si>
    <t>SAE Iinv EBS)</t>
  </si>
  <si>
    <t>ECWS (inv SCWE)</t>
  </si>
  <si>
    <t>ends after end of</t>
  </si>
  <si>
    <t xml:space="preserve">occurs during </t>
  </si>
  <si>
    <t>starts after start of</t>
  </si>
  <si>
    <t>ends after start of</t>
  </si>
  <si>
    <t>ends before end of</t>
  </si>
  <si>
    <t>starts after end of</t>
  </si>
  <si>
    <t>starts concurrent with end of</t>
  </si>
  <si>
    <t xml:space="preserve">ends during </t>
  </si>
  <si>
    <t>starts during</t>
  </si>
  <si>
    <t>concurrent with</t>
  </si>
  <si>
    <t>ends concurrent with</t>
  </si>
  <si>
    <t>overlaps with</t>
  </si>
  <si>
    <t>ends concurremt with start of</t>
  </si>
  <si>
    <t>starts before start of</t>
  </si>
  <si>
    <t>start before end of</t>
  </si>
  <si>
    <t>description. dN</t>
  </si>
  <si>
    <t>dN</t>
  </si>
  <si>
    <t>description. dn</t>
  </si>
  <si>
    <t>encompasses start of</t>
  </si>
  <si>
    <t>contains start of, ends before end of</t>
  </si>
  <si>
    <t>encompasses time of</t>
  </si>
  <si>
    <t>start before start of, end before end of</t>
  </si>
  <si>
    <t>starts concurrent with</t>
  </si>
  <si>
    <t>starts with. ends before end of</t>
  </si>
  <si>
    <t>start before start of, ends with</t>
  </si>
  <si>
    <t>Start with, ends after end of</t>
  </si>
  <si>
    <t>start after start of, contains end of</t>
  </si>
  <si>
    <t>encompasses end of</t>
  </si>
  <si>
    <t>starts after start of, ends with</t>
  </si>
  <si>
    <t>starts after start of, ends after end of</t>
  </si>
  <si>
    <t>independent of time of</t>
  </si>
  <si>
    <t>Inverse code</t>
  </si>
  <si>
    <t>SASECWE (Inv SBSECWE)</t>
  </si>
  <si>
    <t>SBSECWE (inv SASECWE) [TMPPRCD}</t>
  </si>
  <si>
    <t>Code Info</t>
  </si>
  <si>
    <t>SBE</t>
  </si>
  <si>
    <t>SBS</t>
  </si>
  <si>
    <t>SAS</t>
  </si>
  <si>
    <t>SBSEAS</t>
  </si>
  <si>
    <t>SBSEASEBE</t>
  </si>
  <si>
    <t>SASSBEEAS</t>
  </si>
  <si>
    <t>SBSECWE</t>
  </si>
  <si>
    <t>SASECWE</t>
  </si>
  <si>
    <t>SBSEAE</t>
  </si>
  <si>
    <t>DURING</t>
  </si>
  <si>
    <t>SBSEBE</t>
  </si>
  <si>
    <t>SASEAE</t>
  </si>
  <si>
    <t>ECWS</t>
  </si>
  <si>
    <t>SCWE</t>
  </si>
  <si>
    <t>reflexive</t>
  </si>
  <si>
    <t>SCWSEBE</t>
  </si>
  <si>
    <t>SCWSEAE</t>
  </si>
  <si>
    <t>SBEEAE</t>
  </si>
  <si>
    <t>SBSECWS</t>
  </si>
  <si>
    <t>EBE</t>
  </si>
  <si>
    <t>Idx</t>
  </si>
  <si>
    <t>Lbl</t>
  </si>
  <si>
    <t>Note</t>
  </si>
  <si>
    <t>CodeStuff</t>
  </si>
  <si>
    <t>Error</t>
  </si>
  <si>
    <t>InverseCode</t>
  </si>
  <si>
    <t>InversePhrase</t>
  </si>
  <si>
    <t xml:space="preserve"> </t>
  </si>
  <si>
    <t>InverseLabel</t>
  </si>
  <si>
    <t>Inverse is: reflexive</t>
  </si>
  <si>
    <t>Inverse is: SBSEAE (encompasses time of)</t>
  </si>
  <si>
    <t>Inverse is: EBE (ends before end of)</t>
  </si>
  <si>
    <t>Inverse is: SBE (start before end of)</t>
  </si>
  <si>
    <t>Inverse is: EAE (ends after end of)</t>
  </si>
  <si>
    <t>Inverse is: SAE (starts after end of)</t>
  </si>
  <si>
    <t>Inverse is: SCWE (starts concurrent with end of)</t>
  </si>
  <si>
    <t>Inverse is: SBEEAE (encompasses end of)</t>
  </si>
  <si>
    <t>Inverse is: EBS (ends before start of)</t>
  </si>
  <si>
    <t>Inverse is: SBS (starts before start of)</t>
  </si>
  <si>
    <t>Inverse is: SBSEBE (start before start of, end before end of)</t>
  </si>
  <si>
    <t>Inverse is: SBSECWE (start before start of, ends with)</t>
  </si>
  <si>
    <t>Inverse is: SBSEASEBE (contains start of, ends before end of)</t>
  </si>
  <si>
    <t>Inverse is: EAS (ends after start of)</t>
  </si>
  <si>
    <t>Inverse is: EDU (ends during )</t>
  </si>
  <si>
    <t>Inverse is: SAS (starts after start of)</t>
  </si>
  <si>
    <t>Inverse is: DURING (occurs during )</t>
  </si>
  <si>
    <t>Inverse is: SDU (starts during)</t>
  </si>
  <si>
    <t>Inverse is: SASSBEEAS (start after start of, contains end of)</t>
  </si>
  <si>
    <t>Inverse is: SASEAE (starts after start of, ends after end of)</t>
  </si>
  <si>
    <t>Inverse is: SASECWE (starts after start of, ends with)</t>
  </si>
  <si>
    <t>Inverse is: SBSECWS (start before start of, ends with)</t>
  </si>
  <si>
    <t>Inverse is: SCWSEBE (starts with. ends before end of)</t>
  </si>
  <si>
    <t>Inverse is: SCWSEAE (Start with, ends after end of)</t>
  </si>
  <si>
    <t>Inverse is: SBSEAS (encompasses start of)</t>
  </si>
  <si>
    <t>Parent2</t>
  </si>
  <si>
    <t>Parent1</t>
  </si>
  <si>
    <t>_ActClassTemporallyPertains</t>
  </si>
  <si>
    <t>1.2.3.1, 1.2.6.3, 2.1.3.1</t>
  </si>
  <si>
    <t>Parents</t>
  </si>
  <si>
    <t>Scra</t>
  </si>
  <si>
    <t>FixOld</t>
  </si>
  <si>
    <t>Status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</si>
</sst>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ourier"/>
      <family val="3"/>
    </font>
  </fonts>
  <fills count="1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horizontal="left" vertical="top" wrapText="1"/>
    </xf>
    <xf numFmtId="0" fontId="0" fillId="3" borderId="0" xfId="0" applyFill="1" applyAlignment="1">
      <alignment vertical="top" wrapText="1"/>
    </xf>
    <xf numFmtId="0" fontId="2" fillId="4" borderId="0" xfId="0" applyFont="1" applyFill="1" applyAlignment="1">
      <alignment vertical="top" wrapText="1"/>
    </xf>
    <xf numFmtId="0" fontId="2" fillId="5" borderId="0" xfId="0" applyFont="1" applyFill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2" fillId="6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7" borderId="0" xfId="0" applyFont="1" applyFill="1" applyAlignment="1">
      <alignment vertical="top" wrapText="1"/>
    </xf>
    <xf numFmtId="0" fontId="2" fillId="8" borderId="0" xfId="0" applyFont="1" applyFill="1" applyAlignment="1">
      <alignment vertical="top" wrapText="1"/>
    </xf>
    <xf numFmtId="0" fontId="2" fillId="9" borderId="0" xfId="0" applyFont="1" applyFill="1" applyAlignment="1">
      <alignment vertical="top" wrapText="1"/>
    </xf>
    <xf numFmtId="0" fontId="2" fillId="10" borderId="0" xfId="0" applyFont="1" applyFill="1" applyAlignment="1">
      <alignment vertical="top" wrapText="1"/>
    </xf>
    <xf numFmtId="0" fontId="2" fillId="11" borderId="0" xfId="0" applyFont="1" applyFill="1" applyAlignment="1">
      <alignment vertical="top" wrapText="1"/>
    </xf>
    <xf numFmtId="0" fontId="2" fillId="12" borderId="0" xfId="0" applyFont="1" applyFill="1" applyAlignment="1">
      <alignment vertical="top" wrapText="1"/>
    </xf>
    <xf numFmtId="0" fontId="2" fillId="13" borderId="0" xfId="0" applyFont="1" applyFill="1" applyAlignment="1">
      <alignment vertical="top" wrapText="1"/>
    </xf>
    <xf numFmtId="0" fontId="2" fillId="14" borderId="0" xfId="0" applyFont="1" applyFill="1" applyAlignment="1">
      <alignment vertical="top" wrapText="1"/>
    </xf>
    <xf numFmtId="0" fontId="2" fillId="15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0" fillId="2" borderId="0" xfId="0" applyFont="1" applyFill="1" applyAlignment="1">
      <alignment vertical="top" wrapText="1"/>
    </xf>
    <xf numFmtId="0" fontId="0" fillId="4" borderId="0" xfId="0" applyFill="1" applyAlignment="1">
      <alignment vertical="top" wrapText="1"/>
    </xf>
    <xf numFmtId="0" fontId="0" fillId="4" borderId="0" xfId="0" applyFont="1" applyFill="1" applyAlignment="1">
      <alignment vertical="top" wrapText="1"/>
    </xf>
    <xf numFmtId="0" fontId="0" fillId="0" borderId="0" xfId="0" applyFont="1" applyAlignment="1">
      <alignment vertical="top" wrapText="1"/>
    </xf>
    <xf numFmtId="49" fontId="0" fillId="0" borderId="0" xfId="0" applyNumberFormat="1" applyAlignment="1">
      <alignment horizontal="left" vertical="top" wrapText="1"/>
    </xf>
    <xf numFmtId="0" fontId="0" fillId="0" borderId="0" xfId="0" quotePrefix="1"/>
    <xf numFmtId="49" fontId="1" fillId="0" borderId="0" xfId="0" applyNumberFormat="1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0" fillId="2" borderId="0" xfId="0" applyFill="1" applyAlignment="1">
      <alignment vertical="top"/>
    </xf>
    <xf numFmtId="0" fontId="0" fillId="0" borderId="0" xfId="0" applyFill="1" applyAlignment="1">
      <alignment vertical="top"/>
    </xf>
    <xf numFmtId="49" fontId="0" fillId="0" borderId="0" xfId="0" applyNumberFormat="1" applyAlignment="1">
      <alignment horizontal="left" vertical="top"/>
    </xf>
    <xf numFmtId="0" fontId="1" fillId="0" borderId="0" xfId="0" applyFont="1" applyFill="1" applyAlignment="1">
      <alignment horizontal="center" vertical="top" wrapText="1"/>
    </xf>
    <xf numFmtId="0" fontId="0" fillId="0" borderId="0" xfId="0" applyFont="1" applyFill="1" applyAlignment="1">
      <alignment horizontal="center" vertical="top" wrapText="1"/>
    </xf>
    <xf numFmtId="0" fontId="0" fillId="0" borderId="0" xfId="0" applyFont="1" applyFill="1" applyAlignment="1">
      <alignment horizontal="center" vertical="top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K11"/>
  <sheetViews>
    <sheetView workbookViewId="0"/>
  </sheetViews>
  <sheetFormatPr defaultRowHeight="15"/>
  <cols>
    <col min="1" max="1" width="5.5703125" style="2" bestFit="1" customWidth="1"/>
    <col min="2" max="2" width="17.7109375" style="2" customWidth="1"/>
    <col min="3" max="3" width="10.7109375" style="2" bestFit="1" customWidth="1"/>
    <col min="4" max="4" width="17.140625" style="4" customWidth="1"/>
    <col min="5" max="12" width="17.140625" style="2" customWidth="1"/>
    <col min="13" max="16384" width="9.140625" style="2"/>
  </cols>
  <sheetData>
    <row r="1" spans="1:11">
      <c r="A1" s="3" t="s">
        <v>165</v>
      </c>
      <c r="D1" s="4" t="s">
        <v>17</v>
      </c>
      <c r="E1" s="2" t="s">
        <v>18</v>
      </c>
      <c r="F1" s="2" t="s">
        <v>19</v>
      </c>
      <c r="G1" s="2" t="s">
        <v>20</v>
      </c>
      <c r="H1" s="2" t="s">
        <v>21</v>
      </c>
      <c r="I1" s="2" t="s">
        <v>22</v>
      </c>
      <c r="J1" s="2" t="s">
        <v>23</v>
      </c>
      <c r="K1" s="2" t="s">
        <v>24</v>
      </c>
    </row>
    <row r="2" spans="1:11" s="3" customFormat="1" ht="30">
      <c r="B2" s="3" t="s">
        <v>130</v>
      </c>
      <c r="D2" s="2" t="s">
        <v>12</v>
      </c>
      <c r="E2" s="2" t="s">
        <v>13</v>
      </c>
      <c r="F2" s="2" t="s">
        <v>14</v>
      </c>
      <c r="G2" s="2" t="s">
        <v>0</v>
      </c>
      <c r="H2" s="2" t="s">
        <v>11</v>
      </c>
      <c r="I2" s="2" t="s">
        <v>1</v>
      </c>
      <c r="J2" s="2" t="s">
        <v>2</v>
      </c>
      <c r="K2" s="2" t="s">
        <v>5</v>
      </c>
    </row>
    <row r="3" spans="1:11" s="3" customFormat="1">
      <c r="C3" s="3" t="s">
        <v>169</v>
      </c>
      <c r="D3" s="2" t="s">
        <v>21</v>
      </c>
      <c r="E3" s="2" t="s">
        <v>21</v>
      </c>
      <c r="F3" s="2" t="s">
        <v>24</v>
      </c>
      <c r="G3" s="2" t="s">
        <v>25</v>
      </c>
      <c r="H3" s="2" t="s">
        <v>24</v>
      </c>
      <c r="I3" s="2" t="s">
        <v>19</v>
      </c>
      <c r="J3" s="2" t="s">
        <v>19</v>
      </c>
      <c r="K3" s="2"/>
    </row>
    <row r="4" spans="1:11" ht="24">
      <c r="A4" s="2">
        <v>1</v>
      </c>
      <c r="B4" s="2" t="s">
        <v>15</v>
      </c>
      <c r="C4" s="5">
        <v>5</v>
      </c>
      <c r="D4" s="18" t="s">
        <v>48</v>
      </c>
      <c r="E4" s="6"/>
      <c r="F4" s="6"/>
      <c r="G4" s="6"/>
      <c r="H4" s="18" t="s">
        <v>48</v>
      </c>
      <c r="I4" s="6"/>
      <c r="J4" s="6"/>
      <c r="K4" s="18" t="s">
        <v>48</v>
      </c>
    </row>
    <row r="5" spans="1:11" ht="24">
      <c r="A5" s="2">
        <v>2</v>
      </c>
      <c r="B5" s="2" t="s">
        <v>16</v>
      </c>
      <c r="C5" s="5">
        <v>5</v>
      </c>
      <c r="D5" s="16" t="s">
        <v>27</v>
      </c>
      <c r="E5" s="6"/>
      <c r="F5" s="6"/>
      <c r="G5" s="6"/>
      <c r="H5" s="16" t="s">
        <v>27</v>
      </c>
      <c r="I5" s="6"/>
      <c r="J5" s="6"/>
      <c r="K5" s="16" t="s">
        <v>27</v>
      </c>
    </row>
    <row r="6" spans="1:11" ht="24">
      <c r="A6" s="2">
        <v>3</v>
      </c>
      <c r="B6" s="2" t="s">
        <v>8</v>
      </c>
      <c r="C6" s="5">
        <v>8</v>
      </c>
      <c r="D6" s="4" t="s">
        <v>28</v>
      </c>
      <c r="E6" s="15" t="s">
        <v>32</v>
      </c>
      <c r="F6" s="14" t="s">
        <v>37</v>
      </c>
      <c r="G6" s="10" t="s">
        <v>40</v>
      </c>
      <c r="H6" s="11" t="s">
        <v>117</v>
      </c>
      <c r="I6" s="12" t="s">
        <v>47</v>
      </c>
      <c r="J6" s="13" t="s">
        <v>49</v>
      </c>
      <c r="K6" s="4" t="s">
        <v>114</v>
      </c>
    </row>
    <row r="7" spans="1:11" ht="30">
      <c r="A7" s="2">
        <v>4</v>
      </c>
      <c r="B7" s="2" t="s">
        <v>3</v>
      </c>
      <c r="C7" s="5" t="s">
        <v>26</v>
      </c>
      <c r="D7" s="4" t="s">
        <v>29</v>
      </c>
      <c r="E7" s="8" t="s">
        <v>33</v>
      </c>
      <c r="F7" s="7" t="s">
        <v>38</v>
      </c>
      <c r="G7" s="7" t="s">
        <v>38</v>
      </c>
      <c r="H7" s="17" t="s">
        <v>44</v>
      </c>
      <c r="I7" s="6"/>
      <c r="J7" s="6"/>
      <c r="K7" s="17" t="s">
        <v>44</v>
      </c>
    </row>
    <row r="8" spans="1:11" ht="24">
      <c r="A8" s="2">
        <v>5</v>
      </c>
      <c r="B8" s="2" t="s">
        <v>9</v>
      </c>
      <c r="C8" s="5">
        <v>8</v>
      </c>
      <c r="D8" s="4" t="s">
        <v>36</v>
      </c>
      <c r="E8" s="8" t="s">
        <v>33</v>
      </c>
      <c r="F8" s="7" t="s">
        <v>38</v>
      </c>
      <c r="G8" s="7" t="s">
        <v>38</v>
      </c>
      <c r="H8" s="20" t="s">
        <v>43</v>
      </c>
      <c r="I8" s="6"/>
      <c r="J8" s="6"/>
      <c r="K8" s="20" t="s">
        <v>43</v>
      </c>
    </row>
    <row r="9" spans="1:11" ht="24">
      <c r="A9" s="2">
        <v>6</v>
      </c>
      <c r="B9" s="2" t="s">
        <v>10</v>
      </c>
      <c r="C9" s="5">
        <v>3</v>
      </c>
      <c r="D9" s="4" t="s">
        <v>30</v>
      </c>
      <c r="E9" s="4" t="s">
        <v>34</v>
      </c>
      <c r="F9" s="9" t="s">
        <v>118</v>
      </c>
      <c r="G9" s="9" t="s">
        <v>118</v>
      </c>
      <c r="H9" s="19" t="s">
        <v>45</v>
      </c>
      <c r="I9" s="6"/>
      <c r="J9" s="6"/>
      <c r="K9" s="19" t="s">
        <v>45</v>
      </c>
    </row>
    <row r="10" spans="1:11" ht="24">
      <c r="A10" s="2">
        <v>7</v>
      </c>
      <c r="B10" s="2" t="s">
        <v>4</v>
      </c>
      <c r="C10" s="5">
        <v>3</v>
      </c>
      <c r="D10" s="4" t="s">
        <v>31</v>
      </c>
      <c r="E10" s="4" t="s">
        <v>35</v>
      </c>
      <c r="F10" s="4" t="s">
        <v>39</v>
      </c>
      <c r="G10" s="4" t="s">
        <v>41</v>
      </c>
      <c r="H10" s="4" t="s">
        <v>46</v>
      </c>
      <c r="I10" s="12" t="s">
        <v>47</v>
      </c>
      <c r="J10" s="13" t="s">
        <v>49</v>
      </c>
      <c r="K10" s="4" t="s">
        <v>115</v>
      </c>
    </row>
    <row r="11" spans="1:11" ht="30">
      <c r="A11" s="2">
        <v>8</v>
      </c>
      <c r="B11" s="2" t="s">
        <v>6</v>
      </c>
      <c r="D11" s="4" t="s">
        <v>116</v>
      </c>
      <c r="E11" s="15" t="s">
        <v>32</v>
      </c>
      <c r="F11" s="14" t="s">
        <v>37</v>
      </c>
      <c r="G11" s="10" t="s">
        <v>40</v>
      </c>
      <c r="H11" s="4" t="s">
        <v>119</v>
      </c>
      <c r="I11" s="12" t="s">
        <v>47</v>
      </c>
      <c r="J11" s="13" t="s">
        <v>49</v>
      </c>
      <c r="K11" s="4" t="s">
        <v>42</v>
      </c>
    </row>
  </sheetData>
  <sortState ref="A13:B76">
    <sortCondition ref="A13:A7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 filterMode="1"/>
  <dimension ref="A1:T68"/>
  <sheetViews>
    <sheetView zoomScale="77" zoomScaleNormal="77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J38" sqref="J38"/>
    </sheetView>
  </sheetViews>
  <sheetFormatPr defaultColWidth="56.85546875" defaultRowHeight="15"/>
  <cols>
    <col min="1" max="1" width="5" style="1" bestFit="1" customWidth="1"/>
    <col min="2" max="2" width="25.5703125" style="1" bestFit="1" customWidth="1"/>
    <col min="3" max="3" width="24.85546875" style="1" bestFit="1" customWidth="1"/>
    <col min="4" max="6" width="12.85546875" style="1" hidden="1" customWidth="1"/>
    <col min="7" max="7" width="20.42578125" style="32" bestFit="1" customWidth="1"/>
    <col min="8" max="8" width="16.85546875" style="31" bestFit="1" customWidth="1"/>
    <col min="9" max="9" width="8.42578125" style="35" customWidth="1"/>
    <col min="10" max="10" width="48.85546875" style="1" bestFit="1" customWidth="1"/>
    <col min="11" max="11" width="12.42578125" style="1" bestFit="1" customWidth="1"/>
    <col min="12" max="12" width="23.28515625" style="1" bestFit="1" customWidth="1"/>
    <col min="13" max="13" width="15" style="1" customWidth="1"/>
    <col min="14" max="14" width="19.5703125" style="1" customWidth="1"/>
    <col min="15" max="15" width="18.140625" style="1" customWidth="1"/>
    <col min="16" max="17" width="20.42578125" style="1" customWidth="1"/>
    <col min="18" max="18" width="16.28515625" style="1" customWidth="1"/>
    <col min="19" max="19" width="16.7109375" style="1" customWidth="1"/>
    <col min="20" max="16384" width="56.85546875" style="1"/>
  </cols>
  <sheetData>
    <row r="1" spans="1:19" s="2" customFormat="1" ht="30">
      <c r="A1" s="3" t="s">
        <v>223</v>
      </c>
      <c r="B1" s="3" t="s">
        <v>121</v>
      </c>
      <c r="C1" s="3" t="s">
        <v>122</v>
      </c>
      <c r="D1" s="3" t="s">
        <v>123</v>
      </c>
      <c r="E1" s="3" t="s">
        <v>124</v>
      </c>
      <c r="F1" s="3" t="s">
        <v>169</v>
      </c>
      <c r="G1" s="28" t="s">
        <v>181</v>
      </c>
      <c r="H1" s="29" t="s">
        <v>125</v>
      </c>
      <c r="I1" s="33" t="s">
        <v>226</v>
      </c>
      <c r="J1" s="3" t="s">
        <v>130</v>
      </c>
      <c r="K1" s="3" t="s">
        <v>146</v>
      </c>
      <c r="L1" s="3" t="s">
        <v>285</v>
      </c>
      <c r="M1" s="2" t="s">
        <v>230</v>
      </c>
      <c r="N1" s="2" t="s">
        <v>165</v>
      </c>
      <c r="O1" s="2" t="s">
        <v>282</v>
      </c>
      <c r="P1" t="s">
        <v>312</v>
      </c>
      <c r="Q1" s="2" t="s">
        <v>344</v>
      </c>
      <c r="R1" s="2" t="s">
        <v>341</v>
      </c>
      <c r="S1" s="2" t="s">
        <v>340</v>
      </c>
    </row>
    <row r="2" spans="1:19" hidden="1">
      <c r="A2" s="2" t="s">
        <v>58</v>
      </c>
      <c r="B2" s="2" t="s">
        <v>13</v>
      </c>
      <c r="C2" s="2" t="s">
        <v>15</v>
      </c>
      <c r="D2" s="5">
        <v>5</v>
      </c>
      <c r="E2" s="2" t="s">
        <v>21</v>
      </c>
      <c r="F2" s="2"/>
      <c r="G2" s="26"/>
      <c r="H2" s="6"/>
      <c r="I2" s="34" t="s">
        <v>131</v>
      </c>
      <c r="J2" s="21" t="s">
        <v>140</v>
      </c>
      <c r="P2"/>
      <c r="Q2"/>
    </row>
    <row r="3" spans="1:19" hidden="1">
      <c r="A3" s="2" t="s">
        <v>59</v>
      </c>
      <c r="B3" s="2" t="s">
        <v>13</v>
      </c>
      <c r="C3" s="2" t="s">
        <v>16</v>
      </c>
      <c r="D3" s="5">
        <v>5</v>
      </c>
      <c r="E3" s="2" t="s">
        <v>21</v>
      </c>
      <c r="F3" s="2"/>
      <c r="G3" s="26"/>
      <c r="H3" s="6"/>
      <c r="I3" s="34" t="s">
        <v>131</v>
      </c>
      <c r="J3" s="21" t="s">
        <v>141</v>
      </c>
      <c r="P3"/>
      <c r="Q3"/>
    </row>
    <row r="4" spans="1:19" ht="24" hidden="1">
      <c r="A4" s="2" t="s">
        <v>62</v>
      </c>
      <c r="B4" s="2" t="s">
        <v>13</v>
      </c>
      <c r="C4" s="2" t="s">
        <v>9</v>
      </c>
      <c r="D4" s="5">
        <v>8</v>
      </c>
      <c r="E4" s="2" t="s">
        <v>21</v>
      </c>
      <c r="F4" s="2"/>
      <c r="G4" s="26"/>
      <c r="H4" s="8" t="s">
        <v>33</v>
      </c>
      <c r="I4" s="34" t="s">
        <v>131</v>
      </c>
      <c r="J4" s="21" t="s">
        <v>133</v>
      </c>
      <c r="P4"/>
      <c r="Q4"/>
    </row>
    <row r="5" spans="1:19" ht="24" hidden="1">
      <c r="A5" s="2" t="s">
        <v>65</v>
      </c>
      <c r="B5" s="2" t="s">
        <v>13</v>
      </c>
      <c r="C5" s="2" t="s">
        <v>6</v>
      </c>
      <c r="D5" s="2"/>
      <c r="E5" s="2" t="s">
        <v>21</v>
      </c>
      <c r="F5" s="2"/>
      <c r="G5" s="26"/>
      <c r="H5" s="15" t="s">
        <v>32</v>
      </c>
      <c r="I5" s="34" t="s">
        <v>131</v>
      </c>
      <c r="J5" s="21" t="s">
        <v>134</v>
      </c>
      <c r="P5"/>
      <c r="Q5"/>
    </row>
    <row r="6" spans="1:19" hidden="1">
      <c r="A6" s="2" t="s">
        <v>66</v>
      </c>
      <c r="B6" s="2" t="s">
        <v>14</v>
      </c>
      <c r="C6" s="2" t="s">
        <v>15</v>
      </c>
      <c r="D6" s="5">
        <v>5</v>
      </c>
      <c r="E6" s="2" t="s">
        <v>24</v>
      </c>
      <c r="F6" s="2"/>
      <c r="G6" s="26"/>
      <c r="H6" s="6"/>
      <c r="I6" s="34" t="s">
        <v>131</v>
      </c>
      <c r="J6" s="21" t="s">
        <v>140</v>
      </c>
      <c r="P6"/>
      <c r="Q6"/>
    </row>
    <row r="7" spans="1:19" hidden="1">
      <c r="A7" s="2" t="s">
        <v>67</v>
      </c>
      <c r="B7" s="2" t="s">
        <v>14</v>
      </c>
      <c r="C7" s="2" t="s">
        <v>16</v>
      </c>
      <c r="D7" s="5">
        <v>5</v>
      </c>
      <c r="E7" s="2" t="s">
        <v>24</v>
      </c>
      <c r="F7" s="2"/>
      <c r="G7" s="26"/>
      <c r="H7" s="6"/>
      <c r="I7" s="34" t="s">
        <v>131</v>
      </c>
      <c r="J7" s="21" t="s">
        <v>140</v>
      </c>
      <c r="P7"/>
      <c r="Q7"/>
    </row>
    <row r="8" spans="1:19" ht="24" hidden="1">
      <c r="A8" s="2" t="s">
        <v>70</v>
      </c>
      <c r="B8" s="2" t="s">
        <v>14</v>
      </c>
      <c r="C8" s="2" t="s">
        <v>9</v>
      </c>
      <c r="D8" s="5">
        <v>8</v>
      </c>
      <c r="E8" s="2" t="s">
        <v>24</v>
      </c>
      <c r="F8" s="2"/>
      <c r="G8" s="26"/>
      <c r="H8" s="7" t="s">
        <v>38</v>
      </c>
      <c r="I8" s="34" t="s">
        <v>131</v>
      </c>
      <c r="J8" s="2" t="s">
        <v>128</v>
      </c>
      <c r="P8"/>
      <c r="Q8"/>
    </row>
    <row r="9" spans="1:19" ht="24" hidden="1">
      <c r="A9" s="2" t="s">
        <v>73</v>
      </c>
      <c r="B9" s="2" t="s">
        <v>14</v>
      </c>
      <c r="C9" s="2" t="s">
        <v>6</v>
      </c>
      <c r="D9" s="2"/>
      <c r="E9" s="2" t="s">
        <v>24</v>
      </c>
      <c r="F9" s="2"/>
      <c r="G9" s="26"/>
      <c r="H9" s="14" t="s">
        <v>37</v>
      </c>
      <c r="I9" s="34" t="s">
        <v>131</v>
      </c>
      <c r="J9" s="2" t="s">
        <v>132</v>
      </c>
      <c r="P9"/>
      <c r="Q9"/>
    </row>
    <row r="10" spans="1:19" hidden="1">
      <c r="A10" s="2" t="s">
        <v>74</v>
      </c>
      <c r="B10" s="2" t="s">
        <v>0</v>
      </c>
      <c r="C10" s="2" t="s">
        <v>15</v>
      </c>
      <c r="D10" s="5">
        <v>5</v>
      </c>
      <c r="E10" s="2" t="s">
        <v>120</v>
      </c>
      <c r="F10" s="2"/>
      <c r="G10" s="26"/>
      <c r="H10" s="6"/>
      <c r="I10" s="34" t="s">
        <v>131</v>
      </c>
      <c r="J10" s="21" t="s">
        <v>140</v>
      </c>
      <c r="P10"/>
      <c r="Q10"/>
    </row>
    <row r="11" spans="1:19" hidden="1">
      <c r="A11" s="2" t="s">
        <v>75</v>
      </c>
      <c r="B11" s="2" t="s">
        <v>0</v>
      </c>
      <c r="C11" s="2" t="s">
        <v>16</v>
      </c>
      <c r="D11" s="5">
        <v>5</v>
      </c>
      <c r="E11" s="2" t="s">
        <v>120</v>
      </c>
      <c r="F11" s="2"/>
      <c r="G11" s="26"/>
      <c r="H11" s="6"/>
      <c r="I11" s="34" t="s">
        <v>131</v>
      </c>
      <c r="J11" s="21" t="s">
        <v>140</v>
      </c>
      <c r="P11"/>
      <c r="Q11"/>
    </row>
    <row r="12" spans="1:19" ht="24" hidden="1">
      <c r="A12" s="2" t="s">
        <v>77</v>
      </c>
      <c r="B12" s="2" t="s">
        <v>0</v>
      </c>
      <c r="C12" s="2" t="s">
        <v>3</v>
      </c>
      <c r="D12" s="5" t="s">
        <v>26</v>
      </c>
      <c r="E12" s="2" t="s">
        <v>120</v>
      </c>
      <c r="F12" s="2"/>
      <c r="G12" s="26"/>
      <c r="H12" s="7" t="s">
        <v>38</v>
      </c>
      <c r="I12" s="34" t="s">
        <v>131</v>
      </c>
      <c r="J12" s="2" t="s">
        <v>128</v>
      </c>
      <c r="P12"/>
      <c r="Q12"/>
    </row>
    <row r="13" spans="1:19" ht="24" hidden="1">
      <c r="A13" s="2" t="s">
        <v>78</v>
      </c>
      <c r="B13" s="2" t="s">
        <v>0</v>
      </c>
      <c r="C13" s="2" t="s">
        <v>9</v>
      </c>
      <c r="D13" s="5">
        <v>8</v>
      </c>
      <c r="E13" s="2" t="s">
        <v>120</v>
      </c>
      <c r="F13" s="2"/>
      <c r="G13" s="26"/>
      <c r="H13" s="7" t="s">
        <v>38</v>
      </c>
      <c r="I13" s="34" t="s">
        <v>131</v>
      </c>
      <c r="J13" s="2" t="s">
        <v>128</v>
      </c>
      <c r="P13"/>
      <c r="Q13"/>
    </row>
    <row r="14" spans="1:19" ht="24" hidden="1">
      <c r="A14" s="2" t="s">
        <v>79</v>
      </c>
      <c r="B14" s="2" t="s">
        <v>0</v>
      </c>
      <c r="C14" s="2" t="s">
        <v>10</v>
      </c>
      <c r="D14" s="5">
        <v>3</v>
      </c>
      <c r="E14" s="2" t="s">
        <v>120</v>
      </c>
      <c r="F14" s="2"/>
      <c r="G14" s="26"/>
      <c r="H14" s="9" t="s">
        <v>118</v>
      </c>
      <c r="I14" s="34" t="s">
        <v>131</v>
      </c>
      <c r="J14" s="2" t="s">
        <v>142</v>
      </c>
      <c r="P14"/>
      <c r="Q14"/>
    </row>
    <row r="15" spans="1:19" ht="24" hidden="1">
      <c r="A15" s="2" t="s">
        <v>81</v>
      </c>
      <c r="B15" s="2" t="s">
        <v>0</v>
      </c>
      <c r="C15" s="2" t="s">
        <v>6</v>
      </c>
      <c r="D15" s="2"/>
      <c r="E15" s="2" t="s">
        <v>120</v>
      </c>
      <c r="F15" s="2"/>
      <c r="G15" s="26"/>
      <c r="H15" s="10" t="s">
        <v>40</v>
      </c>
      <c r="I15" s="34" t="s">
        <v>131</v>
      </c>
      <c r="J15" s="2" t="s">
        <v>129</v>
      </c>
      <c r="P15"/>
      <c r="Q15"/>
    </row>
    <row r="16" spans="1:19" ht="24" hidden="1">
      <c r="A16" s="2" t="s">
        <v>82</v>
      </c>
      <c r="B16" s="2" t="s">
        <v>11</v>
      </c>
      <c r="C16" s="2" t="s">
        <v>15</v>
      </c>
      <c r="D16" s="5">
        <v>5</v>
      </c>
      <c r="E16" s="2" t="s">
        <v>24</v>
      </c>
      <c r="F16" s="2"/>
      <c r="G16" s="26"/>
      <c r="H16" s="18" t="s">
        <v>48</v>
      </c>
      <c r="I16" s="34" t="s">
        <v>131</v>
      </c>
      <c r="J16" s="21" t="s">
        <v>138</v>
      </c>
      <c r="P16"/>
      <c r="Q16"/>
    </row>
    <row r="17" spans="1:17" ht="24" hidden="1">
      <c r="A17" s="2" t="s">
        <v>83</v>
      </c>
      <c r="B17" s="2" t="s">
        <v>11</v>
      </c>
      <c r="C17" s="2" t="s">
        <v>16</v>
      </c>
      <c r="D17" s="5">
        <v>5</v>
      </c>
      <c r="E17" s="2" t="s">
        <v>24</v>
      </c>
      <c r="F17" s="2"/>
      <c r="G17" s="26"/>
      <c r="H17" s="16" t="s">
        <v>27</v>
      </c>
      <c r="I17" s="34" t="s">
        <v>131</v>
      </c>
      <c r="J17" s="21" t="s">
        <v>135</v>
      </c>
      <c r="P17"/>
      <c r="Q17"/>
    </row>
    <row r="18" spans="1:17" hidden="1">
      <c r="A18" s="2" t="s">
        <v>90</v>
      </c>
      <c r="B18" s="2" t="s">
        <v>1</v>
      </c>
      <c r="C18" s="2" t="s">
        <v>15</v>
      </c>
      <c r="D18" s="5">
        <v>5</v>
      </c>
      <c r="E18" s="2" t="s">
        <v>21</v>
      </c>
      <c r="F18" s="2"/>
      <c r="G18" s="26"/>
      <c r="H18" s="6"/>
      <c r="I18" s="34" t="s">
        <v>131</v>
      </c>
      <c r="J18" s="21" t="s">
        <v>140</v>
      </c>
      <c r="P18"/>
      <c r="Q18"/>
    </row>
    <row r="19" spans="1:17" hidden="1">
      <c r="A19" s="2" t="s">
        <v>91</v>
      </c>
      <c r="B19" s="2" t="s">
        <v>1</v>
      </c>
      <c r="C19" s="2" t="s">
        <v>16</v>
      </c>
      <c r="D19" s="5">
        <v>5</v>
      </c>
      <c r="E19" s="2" t="s">
        <v>21</v>
      </c>
      <c r="F19" s="2"/>
      <c r="G19" s="26"/>
      <c r="H19" s="6"/>
      <c r="I19" s="34" t="s">
        <v>131</v>
      </c>
      <c r="J19" s="21" t="s">
        <v>140</v>
      </c>
      <c r="P19"/>
      <c r="Q19"/>
    </row>
    <row r="20" spans="1:17" hidden="1">
      <c r="A20" s="2" t="s">
        <v>93</v>
      </c>
      <c r="B20" s="2" t="s">
        <v>1</v>
      </c>
      <c r="C20" s="2" t="s">
        <v>3</v>
      </c>
      <c r="D20" s="5" t="s">
        <v>26</v>
      </c>
      <c r="E20" s="2" t="s">
        <v>21</v>
      </c>
      <c r="F20" s="2"/>
      <c r="G20" s="26"/>
      <c r="H20" s="6"/>
      <c r="I20" s="34" t="s">
        <v>131</v>
      </c>
      <c r="J20" s="2" t="s">
        <v>140</v>
      </c>
      <c r="P20"/>
      <c r="Q20"/>
    </row>
    <row r="21" spans="1:17" hidden="1">
      <c r="A21" s="2" t="s">
        <v>94</v>
      </c>
      <c r="B21" s="2" t="s">
        <v>1</v>
      </c>
      <c r="C21" s="2" t="s">
        <v>9</v>
      </c>
      <c r="D21" s="5">
        <v>8</v>
      </c>
      <c r="E21" s="2" t="s">
        <v>21</v>
      </c>
      <c r="F21" s="2"/>
      <c r="G21" s="26"/>
      <c r="H21" s="6"/>
      <c r="I21" s="34" t="s">
        <v>131</v>
      </c>
      <c r="J21" s="2" t="s">
        <v>140</v>
      </c>
      <c r="P21"/>
      <c r="Q21"/>
    </row>
    <row r="22" spans="1:17" hidden="1">
      <c r="A22" s="2" t="s">
        <v>95</v>
      </c>
      <c r="B22" s="2" t="s">
        <v>1</v>
      </c>
      <c r="C22" s="2" t="s">
        <v>10</v>
      </c>
      <c r="D22" s="5">
        <v>3</v>
      </c>
      <c r="E22" s="2" t="s">
        <v>21</v>
      </c>
      <c r="F22" s="2"/>
      <c r="G22" s="26"/>
      <c r="H22" s="6"/>
      <c r="I22" s="34" t="s">
        <v>131</v>
      </c>
      <c r="J22" s="2" t="s">
        <v>141</v>
      </c>
      <c r="P22"/>
      <c r="Q22"/>
    </row>
    <row r="23" spans="1:17" ht="24" hidden="1">
      <c r="A23" s="2" t="s">
        <v>96</v>
      </c>
      <c r="B23" s="2" t="s">
        <v>1</v>
      </c>
      <c r="C23" s="2" t="s">
        <v>4</v>
      </c>
      <c r="D23" s="5">
        <v>3</v>
      </c>
      <c r="E23" s="2" t="s">
        <v>21</v>
      </c>
      <c r="F23" s="2"/>
      <c r="G23" s="26"/>
      <c r="H23" s="12" t="s">
        <v>47</v>
      </c>
      <c r="I23" s="34" t="s">
        <v>131</v>
      </c>
      <c r="J23" s="2" t="s">
        <v>127</v>
      </c>
      <c r="P23"/>
      <c r="Q23"/>
    </row>
    <row r="24" spans="1:17" ht="24" hidden="1">
      <c r="A24" s="2" t="s">
        <v>97</v>
      </c>
      <c r="B24" s="2" t="s">
        <v>1</v>
      </c>
      <c r="C24" s="2" t="s">
        <v>6</v>
      </c>
      <c r="D24" s="2"/>
      <c r="E24" s="2" t="s">
        <v>21</v>
      </c>
      <c r="F24" s="2"/>
      <c r="G24" s="26"/>
      <c r="H24" s="12" t="s">
        <v>47</v>
      </c>
      <c r="I24" s="34" t="s">
        <v>131</v>
      </c>
      <c r="J24" s="2" t="s">
        <v>127</v>
      </c>
      <c r="P24"/>
      <c r="Q24"/>
    </row>
    <row r="25" spans="1:17" hidden="1">
      <c r="A25" s="2" t="s">
        <v>98</v>
      </c>
      <c r="B25" s="2" t="s">
        <v>2</v>
      </c>
      <c r="C25" s="2" t="s">
        <v>15</v>
      </c>
      <c r="D25" s="5">
        <v>5</v>
      </c>
      <c r="E25" s="2" t="s">
        <v>21</v>
      </c>
      <c r="F25" s="2"/>
      <c r="G25" s="26"/>
      <c r="H25" s="6"/>
      <c r="I25" s="34" t="s">
        <v>131</v>
      </c>
      <c r="J25" s="2" t="s">
        <v>140</v>
      </c>
      <c r="P25"/>
      <c r="Q25"/>
    </row>
    <row r="26" spans="1:17" hidden="1">
      <c r="A26" s="2" t="s">
        <v>99</v>
      </c>
      <c r="B26" s="2" t="s">
        <v>2</v>
      </c>
      <c r="C26" s="2" t="s">
        <v>16</v>
      </c>
      <c r="D26" s="5">
        <v>5</v>
      </c>
      <c r="E26" s="2" t="s">
        <v>21</v>
      </c>
      <c r="F26" s="2"/>
      <c r="G26" s="26"/>
      <c r="H26" s="6"/>
      <c r="I26" s="34" t="s">
        <v>131</v>
      </c>
      <c r="J26" s="2" t="s">
        <v>140</v>
      </c>
      <c r="P26"/>
      <c r="Q26"/>
    </row>
    <row r="27" spans="1:17" hidden="1">
      <c r="A27" s="2" t="s">
        <v>101</v>
      </c>
      <c r="B27" s="2" t="s">
        <v>2</v>
      </c>
      <c r="C27" s="2" t="s">
        <v>3</v>
      </c>
      <c r="D27" s="5" t="s">
        <v>26</v>
      </c>
      <c r="E27" s="2" t="s">
        <v>21</v>
      </c>
      <c r="F27" s="2"/>
      <c r="G27" s="26"/>
      <c r="H27" s="6"/>
      <c r="I27" s="34" t="s">
        <v>131</v>
      </c>
      <c r="J27" s="2" t="s">
        <v>140</v>
      </c>
      <c r="P27"/>
      <c r="Q27"/>
    </row>
    <row r="28" spans="1:17" hidden="1">
      <c r="A28" s="2" t="s">
        <v>102</v>
      </c>
      <c r="B28" s="2" t="s">
        <v>2</v>
      </c>
      <c r="C28" s="2" t="s">
        <v>9</v>
      </c>
      <c r="D28" s="5">
        <v>8</v>
      </c>
      <c r="E28" s="2" t="s">
        <v>21</v>
      </c>
      <c r="F28" s="2"/>
      <c r="G28" s="26"/>
      <c r="H28" s="6"/>
      <c r="I28" s="34" t="s">
        <v>131</v>
      </c>
      <c r="J28" s="2" t="s">
        <v>140</v>
      </c>
      <c r="P28"/>
      <c r="Q28"/>
    </row>
    <row r="29" spans="1:17" hidden="1">
      <c r="A29" s="2" t="s">
        <v>103</v>
      </c>
      <c r="B29" s="2" t="s">
        <v>2</v>
      </c>
      <c r="C29" s="2" t="s">
        <v>10</v>
      </c>
      <c r="D29" s="5">
        <v>3</v>
      </c>
      <c r="E29" s="2" t="s">
        <v>21</v>
      </c>
      <c r="F29" s="2"/>
      <c r="G29" s="26"/>
      <c r="H29" s="6"/>
      <c r="I29" s="34" t="s">
        <v>131</v>
      </c>
      <c r="J29" s="2" t="s">
        <v>140</v>
      </c>
      <c r="P29"/>
      <c r="Q29"/>
    </row>
    <row r="30" spans="1:17" ht="24" hidden="1">
      <c r="A30" s="2" t="s">
        <v>104</v>
      </c>
      <c r="B30" s="2" t="s">
        <v>2</v>
      </c>
      <c r="C30" s="2" t="s">
        <v>4</v>
      </c>
      <c r="D30" s="5">
        <v>3</v>
      </c>
      <c r="E30" s="2" t="s">
        <v>21</v>
      </c>
      <c r="F30" s="2"/>
      <c r="G30" s="26"/>
      <c r="H30" s="13" t="s">
        <v>49</v>
      </c>
      <c r="I30" s="34" t="s">
        <v>131</v>
      </c>
      <c r="J30" s="2" t="s">
        <v>126</v>
      </c>
      <c r="P30"/>
      <c r="Q30"/>
    </row>
    <row r="31" spans="1:17" ht="24" hidden="1">
      <c r="A31" s="2" t="s">
        <v>105</v>
      </c>
      <c r="B31" s="2" t="s">
        <v>2</v>
      </c>
      <c r="C31" s="2" t="s">
        <v>6</v>
      </c>
      <c r="D31" s="2"/>
      <c r="E31" s="2" t="s">
        <v>21</v>
      </c>
      <c r="F31" s="2"/>
      <c r="G31" s="26"/>
      <c r="H31" s="13" t="s">
        <v>49</v>
      </c>
      <c r="I31" s="34" t="s">
        <v>131</v>
      </c>
      <c r="J31" s="2" t="s">
        <v>126</v>
      </c>
      <c r="P31"/>
      <c r="Q31"/>
    </row>
    <row r="32" spans="1:17" ht="24" hidden="1">
      <c r="A32" s="2" t="s">
        <v>106</v>
      </c>
      <c r="B32" s="2" t="s">
        <v>5</v>
      </c>
      <c r="C32" s="2" t="s">
        <v>15</v>
      </c>
      <c r="D32" s="5">
        <v>5</v>
      </c>
      <c r="E32" s="2"/>
      <c r="F32" s="2"/>
      <c r="G32" s="26"/>
      <c r="H32" s="18" t="s">
        <v>48</v>
      </c>
      <c r="I32" s="34" t="s">
        <v>131</v>
      </c>
      <c r="J32" s="21" t="s">
        <v>138</v>
      </c>
    </row>
    <row r="33" spans="1:20" ht="24" hidden="1">
      <c r="A33" s="2" t="s">
        <v>107</v>
      </c>
      <c r="B33" s="2" t="s">
        <v>5</v>
      </c>
      <c r="C33" s="2" t="s">
        <v>16</v>
      </c>
      <c r="D33" s="5">
        <v>5</v>
      </c>
      <c r="E33" s="2"/>
      <c r="F33" s="2"/>
      <c r="G33" s="26"/>
      <c r="H33" s="16" t="s">
        <v>27</v>
      </c>
      <c r="I33" s="34" t="s">
        <v>131</v>
      </c>
      <c r="J33" s="21" t="s">
        <v>135</v>
      </c>
    </row>
    <row r="34" spans="1:20" ht="24" hidden="1">
      <c r="A34" s="2" t="s">
        <v>109</v>
      </c>
      <c r="B34" s="2" t="s">
        <v>5</v>
      </c>
      <c r="C34" s="2" t="s">
        <v>3</v>
      </c>
      <c r="D34" s="5" t="s">
        <v>26</v>
      </c>
      <c r="E34" s="2"/>
      <c r="F34" s="2"/>
      <c r="G34" s="26"/>
      <c r="H34" s="17" t="s">
        <v>44</v>
      </c>
      <c r="I34" s="34" t="s">
        <v>131</v>
      </c>
      <c r="J34" s="21" t="s">
        <v>137</v>
      </c>
    </row>
    <row r="35" spans="1:20" ht="24" hidden="1">
      <c r="A35" s="2" t="s">
        <v>110</v>
      </c>
      <c r="B35" s="2" t="s">
        <v>5</v>
      </c>
      <c r="C35" s="2" t="s">
        <v>9</v>
      </c>
      <c r="D35" s="5">
        <v>8</v>
      </c>
      <c r="E35" s="2"/>
      <c r="F35" s="2"/>
      <c r="G35" s="26"/>
      <c r="H35" s="20" t="s">
        <v>43</v>
      </c>
      <c r="I35" s="34" t="s">
        <v>131</v>
      </c>
      <c r="J35" s="21" t="s">
        <v>139</v>
      </c>
    </row>
    <row r="36" spans="1:20" ht="24" hidden="1">
      <c r="A36" s="2" t="s">
        <v>111</v>
      </c>
      <c r="B36" s="2" t="s">
        <v>5</v>
      </c>
      <c r="C36" s="2" t="s">
        <v>10</v>
      </c>
      <c r="D36" s="5">
        <v>3</v>
      </c>
      <c r="E36" s="2"/>
      <c r="F36" s="2"/>
      <c r="G36" s="26"/>
      <c r="H36" s="19" t="s">
        <v>45</v>
      </c>
      <c r="I36" s="34" t="s">
        <v>131</v>
      </c>
      <c r="J36" s="21" t="s">
        <v>136</v>
      </c>
    </row>
    <row r="37" spans="1:20" ht="24">
      <c r="A37" s="2" t="s">
        <v>89</v>
      </c>
      <c r="B37" s="2" t="s">
        <v>11</v>
      </c>
      <c r="C37" s="2" t="s">
        <v>6</v>
      </c>
      <c r="D37" s="2"/>
      <c r="E37" s="2" t="s">
        <v>24</v>
      </c>
      <c r="F37" s="2" t="s">
        <v>113</v>
      </c>
      <c r="G37" s="27" t="s">
        <v>171</v>
      </c>
      <c r="H37" s="11" t="s">
        <v>119</v>
      </c>
      <c r="I37" s="34" t="s">
        <v>231</v>
      </c>
      <c r="J37" s="2" t="s">
        <v>265</v>
      </c>
      <c r="K37" s="2"/>
      <c r="L37" s="2" t="s">
        <v>224</v>
      </c>
      <c r="M37" s="1" t="s">
        <v>268</v>
      </c>
      <c r="N37" s="1" t="s">
        <v>286</v>
      </c>
      <c r="O37" s="1" t="s">
        <v>157</v>
      </c>
      <c r="P37" t="s">
        <v>328</v>
      </c>
      <c r="Q37" t="str">
        <f t="shared" ref="Q37:Q39" si="0">CONCATENATE(R37," ",S37," ",T37)</f>
        <v xml:space="preserve">_ActClassTemporallyPertains  </v>
      </c>
      <c r="R37" s="1" t="s">
        <v>342</v>
      </c>
    </row>
    <row r="38" spans="1:20" ht="24">
      <c r="A38" s="2" t="s">
        <v>57</v>
      </c>
      <c r="B38" s="2" t="s">
        <v>12</v>
      </c>
      <c r="C38" s="2" t="s">
        <v>6</v>
      </c>
      <c r="D38" s="2"/>
      <c r="E38" s="2" t="s">
        <v>21</v>
      </c>
      <c r="F38" s="2" t="s">
        <v>89</v>
      </c>
      <c r="G38" s="27" t="s">
        <v>178</v>
      </c>
      <c r="H38" s="11" t="s">
        <v>116</v>
      </c>
      <c r="I38" s="34" t="s">
        <v>225</v>
      </c>
      <c r="J38" s="21" t="s">
        <v>264</v>
      </c>
      <c r="K38" s="21"/>
      <c r="L38" s="21" t="s">
        <v>168</v>
      </c>
      <c r="N38" s="1" t="s">
        <v>287</v>
      </c>
      <c r="O38" s="1" t="s">
        <v>288</v>
      </c>
      <c r="P38" t="s">
        <v>330</v>
      </c>
      <c r="Q38" t="str">
        <f t="shared" si="0"/>
        <v xml:space="preserve">SBE  </v>
      </c>
      <c r="R38" s="1" t="s">
        <v>286</v>
      </c>
    </row>
    <row r="39" spans="1:20" ht="24">
      <c r="A39" s="2" t="s">
        <v>52</v>
      </c>
      <c r="B39" s="2" t="s">
        <v>12</v>
      </c>
      <c r="C39" s="2" t="s">
        <v>8</v>
      </c>
      <c r="D39" s="5">
        <v>8</v>
      </c>
      <c r="E39" s="2" t="s">
        <v>21</v>
      </c>
      <c r="F39" s="2" t="s">
        <v>195</v>
      </c>
      <c r="G39" s="27" t="s">
        <v>210</v>
      </c>
      <c r="H39" s="11" t="s">
        <v>28</v>
      </c>
      <c r="I39" s="34" t="s">
        <v>227</v>
      </c>
      <c r="J39" s="21" t="s">
        <v>269</v>
      </c>
      <c r="K39" s="21"/>
      <c r="L39" s="21" t="s">
        <v>228</v>
      </c>
      <c r="N39" s="1" t="s">
        <v>289</v>
      </c>
      <c r="O39" s="1" t="s">
        <v>163</v>
      </c>
      <c r="P39" t="s">
        <v>332</v>
      </c>
      <c r="Q39" t="str">
        <f t="shared" si="0"/>
        <v xml:space="preserve">SBS OVERLAP </v>
      </c>
      <c r="R39" s="1" t="s">
        <v>287</v>
      </c>
      <c r="S39" s="1" t="s">
        <v>166</v>
      </c>
    </row>
    <row r="40" spans="1:20" ht="24">
      <c r="A40" s="2" t="s">
        <v>53</v>
      </c>
      <c r="B40" s="2" t="s">
        <v>12</v>
      </c>
      <c r="C40" s="2" t="s">
        <v>3</v>
      </c>
      <c r="D40" s="5" t="s">
        <v>26</v>
      </c>
      <c r="E40" s="2" t="s">
        <v>21</v>
      </c>
      <c r="F40" s="2" t="s">
        <v>184</v>
      </c>
      <c r="G40" s="27" t="s">
        <v>211</v>
      </c>
      <c r="H40" s="11" t="s">
        <v>29</v>
      </c>
      <c r="I40" s="34" t="s">
        <v>227</v>
      </c>
      <c r="J40" s="21" t="s">
        <v>270</v>
      </c>
      <c r="K40" s="21"/>
      <c r="L40" s="30" t="s">
        <v>232</v>
      </c>
      <c r="N40" s="1" t="s">
        <v>290</v>
      </c>
      <c r="O40" s="1" t="s">
        <v>291</v>
      </c>
      <c r="P40" t="s">
        <v>333</v>
      </c>
      <c r="Q40" t="str">
        <f>CONCATENATE(R40," ",S40," ",T40)</f>
        <v>SBSEAS SBSEBE EDU</v>
      </c>
      <c r="R40" s="1" t="s">
        <v>289</v>
      </c>
      <c r="S40" s="1" t="s">
        <v>296</v>
      </c>
      <c r="T40" s="1" t="s">
        <v>158</v>
      </c>
    </row>
    <row r="41" spans="1:20" ht="30">
      <c r="A41" s="2" t="s">
        <v>55</v>
      </c>
      <c r="B41" s="2" t="s">
        <v>12</v>
      </c>
      <c r="C41" s="2" t="s">
        <v>10</v>
      </c>
      <c r="D41" s="5">
        <v>3</v>
      </c>
      <c r="E41" s="2" t="s">
        <v>21</v>
      </c>
      <c r="F41" s="2" t="s">
        <v>185</v>
      </c>
      <c r="G41" s="27" t="s">
        <v>213</v>
      </c>
      <c r="H41" s="11" t="s">
        <v>30</v>
      </c>
      <c r="I41" s="34" t="s">
        <v>227</v>
      </c>
      <c r="J41" s="21" t="s">
        <v>275</v>
      </c>
      <c r="K41" s="21"/>
      <c r="L41" s="21" t="s">
        <v>284</v>
      </c>
      <c r="N41" s="1" t="s">
        <v>292</v>
      </c>
      <c r="O41" s="1" t="s">
        <v>293</v>
      </c>
      <c r="P41" t="s">
        <v>335</v>
      </c>
      <c r="Q41" t="str">
        <f t="shared" ref="Q41:Q65" si="1">CONCATENATE(R41," ",S41," ",T41)</f>
        <v xml:space="preserve">SBSEAS ECW </v>
      </c>
      <c r="R41" s="1" t="s">
        <v>289</v>
      </c>
      <c r="S41" s="1" t="s">
        <v>160</v>
      </c>
    </row>
    <row r="42" spans="1:20" ht="30">
      <c r="A42" s="2" t="s">
        <v>56</v>
      </c>
      <c r="B42" s="2" t="s">
        <v>12</v>
      </c>
      <c r="C42" s="2" t="s">
        <v>4</v>
      </c>
      <c r="D42" s="5">
        <v>3</v>
      </c>
      <c r="E42" s="2" t="s">
        <v>21</v>
      </c>
      <c r="F42" s="2" t="s">
        <v>186</v>
      </c>
      <c r="G42" s="27" t="s">
        <v>214</v>
      </c>
      <c r="H42" s="11" t="s">
        <v>31</v>
      </c>
      <c r="I42" s="34" t="s">
        <v>227</v>
      </c>
      <c r="J42" s="21" t="s">
        <v>271</v>
      </c>
      <c r="K42" s="21"/>
      <c r="L42" s="24" t="s">
        <v>229</v>
      </c>
      <c r="N42" s="1" t="s">
        <v>294</v>
      </c>
      <c r="O42" s="1" t="s">
        <v>295</v>
      </c>
      <c r="P42" t="s">
        <v>331</v>
      </c>
      <c r="Q42" t="str">
        <f t="shared" si="1"/>
        <v xml:space="preserve">SBSEAS SBEEAE </v>
      </c>
      <c r="R42" s="1" t="s">
        <v>289</v>
      </c>
      <c r="S42" s="1" t="s">
        <v>303</v>
      </c>
    </row>
    <row r="43" spans="1:20" ht="30">
      <c r="A43" s="2" t="s">
        <v>54</v>
      </c>
      <c r="B43" s="2" t="s">
        <v>12</v>
      </c>
      <c r="C43" s="2" t="s">
        <v>9</v>
      </c>
      <c r="D43" s="5">
        <v>8</v>
      </c>
      <c r="E43" s="2" t="s">
        <v>21</v>
      </c>
      <c r="F43" s="2" t="s">
        <v>196</v>
      </c>
      <c r="G43" s="27" t="s">
        <v>212</v>
      </c>
      <c r="H43" s="11" t="s">
        <v>36</v>
      </c>
      <c r="I43" s="34" t="s">
        <v>227</v>
      </c>
      <c r="J43" s="21" t="s">
        <v>272</v>
      </c>
      <c r="K43" s="21"/>
      <c r="L43" s="21" t="s">
        <v>245</v>
      </c>
      <c r="N43" s="1" t="s">
        <v>296</v>
      </c>
      <c r="O43" s="1" t="s">
        <v>297</v>
      </c>
      <c r="P43" t="s">
        <v>334</v>
      </c>
      <c r="Q43" t="str">
        <f t="shared" si="1"/>
        <v xml:space="preserve">SBS EBE </v>
      </c>
      <c r="R43" s="1" t="s">
        <v>287</v>
      </c>
      <c r="S43" s="1" t="s">
        <v>305</v>
      </c>
    </row>
    <row r="44" spans="1:20" ht="24">
      <c r="A44" s="2" t="s">
        <v>50</v>
      </c>
      <c r="B44" s="2" t="s">
        <v>12</v>
      </c>
      <c r="C44" s="2" t="s">
        <v>15</v>
      </c>
      <c r="D44" s="5">
        <v>5</v>
      </c>
      <c r="E44" s="2" t="s">
        <v>21</v>
      </c>
      <c r="F44" s="2" t="s">
        <v>191</v>
      </c>
      <c r="G44" s="27" t="s">
        <v>205</v>
      </c>
      <c r="H44" s="11" t="s">
        <v>48</v>
      </c>
      <c r="I44" s="34" t="s">
        <v>225</v>
      </c>
      <c r="J44" s="21" t="s">
        <v>248</v>
      </c>
      <c r="K44" s="21"/>
      <c r="L44" s="21" t="s">
        <v>247</v>
      </c>
      <c r="N44" s="1" t="s">
        <v>159</v>
      </c>
      <c r="O44" s="1" t="s">
        <v>162</v>
      </c>
      <c r="P44" t="s">
        <v>320</v>
      </c>
      <c r="Q44" t="str">
        <f t="shared" si="1"/>
        <v xml:space="preserve">SBSEBE  </v>
      </c>
      <c r="R44" s="1" t="s">
        <v>296</v>
      </c>
    </row>
    <row r="45" spans="1:20" ht="24">
      <c r="A45" s="2" t="s">
        <v>51</v>
      </c>
      <c r="B45" s="2" t="s">
        <v>12</v>
      </c>
      <c r="C45" s="2" t="s">
        <v>16</v>
      </c>
      <c r="D45" s="5">
        <v>5</v>
      </c>
      <c r="E45" s="2" t="s">
        <v>21</v>
      </c>
      <c r="F45" s="2" t="s">
        <v>192</v>
      </c>
      <c r="G45" s="27" t="s">
        <v>206</v>
      </c>
      <c r="H45" s="11" t="s">
        <v>27</v>
      </c>
      <c r="I45" s="34" t="s">
        <v>225</v>
      </c>
      <c r="J45" s="21" t="s">
        <v>263</v>
      </c>
      <c r="K45" s="21"/>
      <c r="L45" s="30" t="s">
        <v>250</v>
      </c>
      <c r="M45" s="1" t="s">
        <v>267</v>
      </c>
      <c r="N45" s="1" t="s">
        <v>298</v>
      </c>
      <c r="O45" s="1" t="s">
        <v>299</v>
      </c>
      <c r="P45" t="s">
        <v>321</v>
      </c>
      <c r="Q45" t="str">
        <f t="shared" si="1"/>
        <v xml:space="preserve">SBSEBE  </v>
      </c>
      <c r="R45" s="1" t="s">
        <v>296</v>
      </c>
    </row>
    <row r="46" spans="1:20" ht="24">
      <c r="A46" s="2" t="s">
        <v>84</v>
      </c>
      <c r="B46" s="2" t="s">
        <v>11</v>
      </c>
      <c r="C46" s="2" t="s">
        <v>8</v>
      </c>
      <c r="D46" s="5">
        <v>8</v>
      </c>
      <c r="E46" s="2" t="s">
        <v>24</v>
      </c>
      <c r="F46" s="2" t="s">
        <v>183</v>
      </c>
      <c r="G46" s="27" t="s">
        <v>220</v>
      </c>
      <c r="H46" s="11" t="s">
        <v>117</v>
      </c>
      <c r="I46" s="34" t="s">
        <v>225</v>
      </c>
      <c r="J46" s="2" t="s">
        <v>262</v>
      </c>
      <c r="K46" s="2" t="s">
        <v>145</v>
      </c>
      <c r="L46" s="2" t="s">
        <v>166</v>
      </c>
      <c r="N46" s="1" t="s">
        <v>166</v>
      </c>
      <c r="O46" s="1" t="s">
        <v>300</v>
      </c>
      <c r="P46" t="s">
        <v>315</v>
      </c>
      <c r="Q46" t="str">
        <f t="shared" si="1"/>
        <v xml:space="preserve">SBE  </v>
      </c>
      <c r="R46" s="1" t="s">
        <v>286</v>
      </c>
    </row>
    <row r="47" spans="1:20" ht="24">
      <c r="A47" s="2" t="s">
        <v>60</v>
      </c>
      <c r="B47" s="2" t="s">
        <v>13</v>
      </c>
      <c r="C47" s="2" t="s">
        <v>8</v>
      </c>
      <c r="D47" s="5">
        <v>8</v>
      </c>
      <c r="E47" s="2" t="s">
        <v>21</v>
      </c>
      <c r="F47" s="2" t="s">
        <v>197</v>
      </c>
      <c r="G47" s="27" t="s">
        <v>175</v>
      </c>
      <c r="H47" s="11" t="s">
        <v>32</v>
      </c>
      <c r="I47" s="34" t="s">
        <v>225</v>
      </c>
      <c r="J47" s="21" t="s">
        <v>273</v>
      </c>
      <c r="K47" s="21" t="s">
        <v>145</v>
      </c>
      <c r="L47" s="21" t="s">
        <v>164</v>
      </c>
      <c r="N47" s="1" t="s">
        <v>164</v>
      </c>
      <c r="O47" s="1" t="s">
        <v>300</v>
      </c>
      <c r="P47" t="s">
        <v>315</v>
      </c>
      <c r="Q47" t="str">
        <f t="shared" si="1"/>
        <v xml:space="preserve">OVERLAP  </v>
      </c>
      <c r="R47" s="1" t="s">
        <v>166</v>
      </c>
    </row>
    <row r="48" spans="1:20" ht="24">
      <c r="A48" s="2" t="s">
        <v>61</v>
      </c>
      <c r="B48" s="2" t="s">
        <v>13</v>
      </c>
      <c r="C48" s="2" t="s">
        <v>3</v>
      </c>
      <c r="D48" s="5" t="s">
        <v>26</v>
      </c>
      <c r="E48" s="2" t="s">
        <v>21</v>
      </c>
      <c r="F48" s="2" t="s">
        <v>187</v>
      </c>
      <c r="G48" s="27" t="s">
        <v>215</v>
      </c>
      <c r="H48" s="11" t="s">
        <v>33</v>
      </c>
      <c r="I48" s="34" t="s">
        <v>227</v>
      </c>
      <c r="J48" s="21" t="s">
        <v>274</v>
      </c>
      <c r="K48" s="21"/>
      <c r="L48" s="30" t="s">
        <v>242</v>
      </c>
      <c r="N48" s="1" t="s">
        <v>301</v>
      </c>
      <c r="O48" s="1" t="s">
        <v>302</v>
      </c>
      <c r="P48" t="s">
        <v>338</v>
      </c>
      <c r="Q48" t="str">
        <f t="shared" si="1"/>
        <v xml:space="preserve">SCW EDU </v>
      </c>
      <c r="R48" s="1" t="s">
        <v>164</v>
      </c>
      <c r="S48" s="1" t="s">
        <v>158</v>
      </c>
    </row>
    <row r="49" spans="1:20" ht="24">
      <c r="A49" s="2" t="s">
        <v>63</v>
      </c>
      <c r="B49" s="2" t="s">
        <v>13</v>
      </c>
      <c r="C49" s="2" t="s">
        <v>10</v>
      </c>
      <c r="D49" s="5">
        <v>3</v>
      </c>
      <c r="E49" s="2" t="s">
        <v>21</v>
      </c>
      <c r="F49" s="2" t="s">
        <v>188</v>
      </c>
      <c r="G49" s="27" t="s">
        <v>216</v>
      </c>
      <c r="H49" s="11" t="s">
        <v>34</v>
      </c>
      <c r="I49" s="34" t="s">
        <v>225</v>
      </c>
      <c r="J49" s="21" t="s">
        <v>260</v>
      </c>
      <c r="K49" s="21" t="s">
        <v>145</v>
      </c>
      <c r="L49" s="21" t="s">
        <v>161</v>
      </c>
      <c r="N49" s="1" t="s">
        <v>161</v>
      </c>
      <c r="O49" s="1" t="s">
        <v>300</v>
      </c>
      <c r="P49" t="s">
        <v>315</v>
      </c>
      <c r="Q49" t="str">
        <f t="shared" si="1"/>
        <v xml:space="preserve">SCW ECW </v>
      </c>
      <c r="R49" s="1" t="s">
        <v>164</v>
      </c>
      <c r="S49" s="1" t="s">
        <v>160</v>
      </c>
    </row>
    <row r="50" spans="1:20" ht="24">
      <c r="A50" s="2" t="s">
        <v>64</v>
      </c>
      <c r="B50" s="2" t="s">
        <v>13</v>
      </c>
      <c r="C50" s="2" t="s">
        <v>4</v>
      </c>
      <c r="D50" s="5">
        <v>3</v>
      </c>
      <c r="E50" s="2" t="s">
        <v>21</v>
      </c>
      <c r="F50" s="2" t="s">
        <v>189</v>
      </c>
      <c r="G50" s="27" t="s">
        <v>217</v>
      </c>
      <c r="H50" s="11" t="s">
        <v>35</v>
      </c>
      <c r="I50" s="34" t="s">
        <v>227</v>
      </c>
      <c r="J50" s="21" t="s">
        <v>276</v>
      </c>
      <c r="K50" s="21" t="s">
        <v>152</v>
      </c>
      <c r="L50" s="22" t="s">
        <v>243</v>
      </c>
      <c r="N50" s="1" t="s">
        <v>302</v>
      </c>
      <c r="O50" s="1" t="s">
        <v>301</v>
      </c>
      <c r="P50" t="s">
        <v>337</v>
      </c>
      <c r="Q50" t="str">
        <f t="shared" si="1"/>
        <v xml:space="preserve">SCW SBEEAE </v>
      </c>
      <c r="R50" s="1" t="s">
        <v>164</v>
      </c>
      <c r="S50" s="1" t="s">
        <v>303</v>
      </c>
    </row>
    <row r="51" spans="1:20" ht="24">
      <c r="A51" s="2" t="s">
        <v>76</v>
      </c>
      <c r="B51" s="2" t="s">
        <v>0</v>
      </c>
      <c r="C51" s="2" t="s">
        <v>8</v>
      </c>
      <c r="D51" s="5">
        <v>8</v>
      </c>
      <c r="E51" s="2" t="s">
        <v>120</v>
      </c>
      <c r="F51" s="2" t="s">
        <v>170</v>
      </c>
      <c r="G51" s="27" t="s">
        <v>219</v>
      </c>
      <c r="H51" s="11" t="s">
        <v>40</v>
      </c>
      <c r="I51" s="34" t="s">
        <v>225</v>
      </c>
      <c r="J51" s="2" t="s">
        <v>259</v>
      </c>
      <c r="K51" s="2" t="s">
        <v>147</v>
      </c>
      <c r="L51" s="2" t="s">
        <v>234</v>
      </c>
      <c r="N51" s="1" t="s">
        <v>163</v>
      </c>
      <c r="O51" s="1" t="s">
        <v>289</v>
      </c>
      <c r="P51" t="s">
        <v>339</v>
      </c>
      <c r="Q51" t="str">
        <f t="shared" si="1"/>
        <v xml:space="preserve">OVERLAP  </v>
      </c>
      <c r="R51" s="1" t="s">
        <v>166</v>
      </c>
    </row>
    <row r="52" spans="1:20" ht="24">
      <c r="A52" s="2" t="s">
        <v>80</v>
      </c>
      <c r="B52" s="2" t="s">
        <v>0</v>
      </c>
      <c r="C52" s="2" t="s">
        <v>4</v>
      </c>
      <c r="D52" s="5">
        <v>3</v>
      </c>
      <c r="E52" s="2" t="s">
        <v>120</v>
      </c>
      <c r="F52" s="2" t="s">
        <v>204</v>
      </c>
      <c r="G52" s="27" t="s">
        <v>343</v>
      </c>
      <c r="H52" s="11" t="s">
        <v>41</v>
      </c>
      <c r="I52" s="34" t="s">
        <v>227</v>
      </c>
      <c r="J52" s="2" t="s">
        <v>277</v>
      </c>
      <c r="K52" s="2" t="s">
        <v>153</v>
      </c>
      <c r="L52" s="30" t="s">
        <v>233</v>
      </c>
      <c r="N52" s="1" t="s">
        <v>291</v>
      </c>
      <c r="O52" s="1" t="s">
        <v>290</v>
      </c>
      <c r="P52" t="s">
        <v>327</v>
      </c>
      <c r="Q52" t="str">
        <f t="shared" si="1"/>
        <v>SDU SBEEAE SASEAE</v>
      </c>
      <c r="R52" s="1" t="s">
        <v>163</v>
      </c>
      <c r="S52" s="1" t="s">
        <v>303</v>
      </c>
      <c r="T52" s="1" t="s">
        <v>297</v>
      </c>
    </row>
    <row r="53" spans="1:20" ht="24">
      <c r="A53" s="2" t="s">
        <v>85</v>
      </c>
      <c r="B53" s="2" t="s">
        <v>11</v>
      </c>
      <c r="C53" s="2" t="s">
        <v>3</v>
      </c>
      <c r="D53" s="5" t="s">
        <v>26</v>
      </c>
      <c r="E53" s="2" t="s">
        <v>24</v>
      </c>
      <c r="F53" s="25" t="s">
        <v>194</v>
      </c>
      <c r="G53" s="27" t="s">
        <v>221</v>
      </c>
      <c r="H53" s="11" t="s">
        <v>44</v>
      </c>
      <c r="I53" s="34" t="s">
        <v>225</v>
      </c>
      <c r="J53" s="2" t="s">
        <v>258</v>
      </c>
      <c r="K53" s="2"/>
      <c r="L53" s="2" t="s">
        <v>236</v>
      </c>
      <c r="N53" s="1" t="s">
        <v>158</v>
      </c>
      <c r="O53" s="1" t="s">
        <v>303</v>
      </c>
      <c r="P53" t="s">
        <v>322</v>
      </c>
      <c r="Q53" t="str">
        <f t="shared" si="1"/>
        <v xml:space="preserve">OVERLAP  </v>
      </c>
      <c r="R53" s="1" t="s">
        <v>166</v>
      </c>
    </row>
    <row r="54" spans="1:20" ht="24">
      <c r="A54" s="2" t="s">
        <v>87</v>
      </c>
      <c r="B54" s="2" t="s">
        <v>11</v>
      </c>
      <c r="C54" s="2" t="s">
        <v>10</v>
      </c>
      <c r="D54" s="5">
        <v>3</v>
      </c>
      <c r="E54" s="2" t="s">
        <v>24</v>
      </c>
      <c r="F54" s="2" t="s">
        <v>202</v>
      </c>
      <c r="G54" s="27" t="s">
        <v>176</v>
      </c>
      <c r="H54" s="11" t="s">
        <v>45</v>
      </c>
      <c r="I54" s="34" t="s">
        <v>225</v>
      </c>
      <c r="J54" s="2" t="s">
        <v>261</v>
      </c>
      <c r="K54" s="2" t="s">
        <v>145</v>
      </c>
      <c r="L54" s="2" t="s">
        <v>160</v>
      </c>
      <c r="N54" s="1" t="s">
        <v>160</v>
      </c>
      <c r="O54" s="1" t="s">
        <v>300</v>
      </c>
      <c r="P54" t="s">
        <v>315</v>
      </c>
      <c r="Q54" t="str">
        <f t="shared" si="1"/>
        <v xml:space="preserve">OVERLAP  </v>
      </c>
      <c r="R54" s="1" t="s">
        <v>166</v>
      </c>
    </row>
    <row r="55" spans="1:20" ht="24">
      <c r="A55" s="2" t="s">
        <v>88</v>
      </c>
      <c r="B55" s="2" t="s">
        <v>11</v>
      </c>
      <c r="C55" s="2" t="s">
        <v>4</v>
      </c>
      <c r="D55" s="5">
        <v>3</v>
      </c>
      <c r="E55" s="2" t="s">
        <v>24</v>
      </c>
      <c r="F55" s="2" t="s">
        <v>203</v>
      </c>
      <c r="G55" s="27" t="s">
        <v>222</v>
      </c>
      <c r="H55" s="11" t="s">
        <v>46</v>
      </c>
      <c r="I55" s="34" t="s">
        <v>227</v>
      </c>
      <c r="J55" s="2" t="s">
        <v>278</v>
      </c>
      <c r="K55" s="2" t="s">
        <v>154</v>
      </c>
      <c r="L55" s="2" t="s">
        <v>235</v>
      </c>
      <c r="N55" s="1" t="s">
        <v>303</v>
      </c>
      <c r="O55" s="1" t="s">
        <v>158</v>
      </c>
      <c r="P55" t="s">
        <v>329</v>
      </c>
      <c r="Q55" t="str">
        <f t="shared" si="1"/>
        <v xml:space="preserve">OVERLAP SASEAE </v>
      </c>
      <c r="R55" s="1" t="s">
        <v>166</v>
      </c>
      <c r="S55" s="1" t="s">
        <v>297</v>
      </c>
    </row>
    <row r="56" spans="1:20" ht="24">
      <c r="A56" s="2" t="s">
        <v>92</v>
      </c>
      <c r="B56" s="2" t="s">
        <v>1</v>
      </c>
      <c r="C56" s="2" t="s">
        <v>8</v>
      </c>
      <c r="D56" s="5">
        <v>8</v>
      </c>
      <c r="E56" s="2" t="s">
        <v>21</v>
      </c>
      <c r="F56" s="2" t="s">
        <v>198</v>
      </c>
      <c r="G56" s="27" t="s">
        <v>177</v>
      </c>
      <c r="H56" s="11" t="s">
        <v>47</v>
      </c>
      <c r="I56" s="34" t="s">
        <v>225</v>
      </c>
      <c r="J56" s="2" t="s">
        <v>257</v>
      </c>
      <c r="K56" s="2" t="s">
        <v>155</v>
      </c>
      <c r="L56" s="30" t="s">
        <v>241</v>
      </c>
      <c r="M56" s="1" t="s">
        <v>267</v>
      </c>
      <c r="N56" s="1" t="s">
        <v>299</v>
      </c>
      <c r="O56" s="1" t="s">
        <v>304</v>
      </c>
      <c r="P56" t="s">
        <v>336</v>
      </c>
      <c r="Q56" t="str">
        <f t="shared" si="1"/>
        <v xml:space="preserve">OVERLAP  </v>
      </c>
      <c r="R56" s="1" t="s">
        <v>166</v>
      </c>
    </row>
    <row r="57" spans="1:20" ht="24">
      <c r="A57" s="2" t="s">
        <v>100</v>
      </c>
      <c r="B57" s="2" t="s">
        <v>2</v>
      </c>
      <c r="C57" s="2" t="s">
        <v>8</v>
      </c>
      <c r="D57" s="5">
        <v>8</v>
      </c>
      <c r="E57" s="2" t="s">
        <v>21</v>
      </c>
      <c r="F57" s="2" t="s">
        <v>199</v>
      </c>
      <c r="G57" s="27" t="s">
        <v>207</v>
      </c>
      <c r="H57" s="11" t="s">
        <v>49</v>
      </c>
      <c r="I57" s="34" t="s">
        <v>225</v>
      </c>
      <c r="J57" s="2" t="s">
        <v>256</v>
      </c>
      <c r="K57" s="2" t="s">
        <v>156</v>
      </c>
      <c r="L57" s="2" t="s">
        <v>249</v>
      </c>
      <c r="N57" s="1" t="s">
        <v>162</v>
      </c>
      <c r="O57" s="1" t="s">
        <v>159</v>
      </c>
      <c r="P57" t="s">
        <v>323</v>
      </c>
      <c r="Q57" t="str">
        <f t="shared" si="1"/>
        <v xml:space="preserve">OVERLAP  </v>
      </c>
      <c r="R57" s="1" t="s">
        <v>166</v>
      </c>
    </row>
    <row r="58" spans="1:20" ht="24">
      <c r="A58" s="2" t="s">
        <v>86</v>
      </c>
      <c r="B58" s="2" t="s">
        <v>11</v>
      </c>
      <c r="C58" s="2" t="s">
        <v>9</v>
      </c>
      <c r="D58" s="5">
        <v>8</v>
      </c>
      <c r="E58" s="2" t="s">
        <v>24</v>
      </c>
      <c r="F58" s="2" t="s">
        <v>190</v>
      </c>
      <c r="G58" s="27" t="s">
        <v>179</v>
      </c>
      <c r="H58" s="11" t="s">
        <v>43</v>
      </c>
      <c r="I58" s="34" t="s">
        <v>231</v>
      </c>
      <c r="J58" s="2" t="s">
        <v>255</v>
      </c>
      <c r="K58" s="2"/>
      <c r="L58" s="21" t="s">
        <v>237</v>
      </c>
      <c r="M58" s="1" t="s">
        <v>266</v>
      </c>
      <c r="N58" s="1" t="s">
        <v>305</v>
      </c>
      <c r="O58" s="1" t="s">
        <v>7</v>
      </c>
      <c r="P58" t="s">
        <v>319</v>
      </c>
      <c r="Q58" t="str">
        <f t="shared" si="1"/>
        <v xml:space="preserve">SBE  </v>
      </c>
      <c r="R58" s="1" t="s">
        <v>286</v>
      </c>
    </row>
    <row r="59" spans="1:20" ht="24">
      <c r="A59" s="2" t="s">
        <v>108</v>
      </c>
      <c r="B59" s="2" t="s">
        <v>5</v>
      </c>
      <c r="C59" s="2" t="s">
        <v>8</v>
      </c>
      <c r="D59" s="5">
        <v>8</v>
      </c>
      <c r="E59" s="2"/>
      <c r="F59" s="2" t="s">
        <v>113</v>
      </c>
      <c r="G59" s="27" t="s">
        <v>172</v>
      </c>
      <c r="H59" s="11" t="s">
        <v>114</v>
      </c>
      <c r="I59" s="34" t="s">
        <v>225</v>
      </c>
      <c r="J59" s="2" t="s">
        <v>254</v>
      </c>
      <c r="K59" s="1" t="s">
        <v>151</v>
      </c>
      <c r="L59" s="2" t="s">
        <v>239</v>
      </c>
      <c r="N59" s="1" t="s">
        <v>157</v>
      </c>
      <c r="O59" s="1" t="s">
        <v>286</v>
      </c>
      <c r="P59" t="s">
        <v>318</v>
      </c>
      <c r="Q59" t="str">
        <f t="shared" si="1"/>
        <v xml:space="preserve">_ActClassTemporallyPertains  </v>
      </c>
      <c r="R59" s="1" t="s">
        <v>342</v>
      </c>
    </row>
    <row r="60" spans="1:20" ht="24">
      <c r="A60" s="2" t="s">
        <v>68</v>
      </c>
      <c r="B60" s="2" t="s">
        <v>14</v>
      </c>
      <c r="C60" s="2" t="s">
        <v>8</v>
      </c>
      <c r="D60" s="5">
        <v>8</v>
      </c>
      <c r="E60" s="2" t="s">
        <v>24</v>
      </c>
      <c r="F60" s="2" t="s">
        <v>182</v>
      </c>
      <c r="G60" s="27" t="s">
        <v>173</v>
      </c>
      <c r="H60" s="11" t="s">
        <v>37</v>
      </c>
      <c r="I60" s="34" t="s">
        <v>225</v>
      </c>
      <c r="J60" s="21" t="s">
        <v>253</v>
      </c>
      <c r="K60" s="21" t="s">
        <v>144</v>
      </c>
      <c r="L60" s="21" t="s">
        <v>167</v>
      </c>
      <c r="N60" s="1" t="s">
        <v>288</v>
      </c>
      <c r="O60" s="1" t="s">
        <v>287</v>
      </c>
      <c r="P60" t="s">
        <v>324</v>
      </c>
      <c r="Q60" t="str">
        <f t="shared" si="1"/>
        <v xml:space="preserve">EAS  </v>
      </c>
      <c r="R60" s="1" t="s">
        <v>157</v>
      </c>
    </row>
    <row r="61" spans="1:20" ht="24">
      <c r="A61" s="2" t="s">
        <v>69</v>
      </c>
      <c r="B61" s="2" t="s">
        <v>14</v>
      </c>
      <c r="C61" s="2" t="s">
        <v>3</v>
      </c>
      <c r="D61" s="5" t="s">
        <v>26</v>
      </c>
      <c r="E61" s="2" t="s">
        <v>24</v>
      </c>
      <c r="F61" s="2" t="s">
        <v>193</v>
      </c>
      <c r="G61" s="27" t="s">
        <v>208</v>
      </c>
      <c r="H61" s="11" t="s">
        <v>38</v>
      </c>
      <c r="I61" s="34" t="s">
        <v>225</v>
      </c>
      <c r="J61" s="2" t="s">
        <v>252</v>
      </c>
      <c r="K61" s="2" t="s">
        <v>143</v>
      </c>
      <c r="L61" s="2" t="s">
        <v>240</v>
      </c>
      <c r="N61" s="1" t="s">
        <v>295</v>
      </c>
      <c r="O61" s="1" t="s">
        <v>294</v>
      </c>
      <c r="P61" t="s">
        <v>316</v>
      </c>
      <c r="Q61" t="str">
        <f t="shared" si="1"/>
        <v xml:space="preserve">SAS  </v>
      </c>
      <c r="R61" s="1" t="s">
        <v>288</v>
      </c>
    </row>
    <row r="62" spans="1:20" ht="24">
      <c r="A62" s="2" t="s">
        <v>71</v>
      </c>
      <c r="B62" s="2" t="s">
        <v>14</v>
      </c>
      <c r="C62" s="2" t="s">
        <v>10</v>
      </c>
      <c r="D62" s="5">
        <v>3</v>
      </c>
      <c r="E62" s="2" t="s">
        <v>24</v>
      </c>
      <c r="F62" s="2" t="s">
        <v>200</v>
      </c>
      <c r="G62" s="27" t="s">
        <v>209</v>
      </c>
      <c r="H62" s="11" t="s">
        <v>118</v>
      </c>
      <c r="I62" s="34" t="s">
        <v>227</v>
      </c>
      <c r="J62" s="2" t="s">
        <v>279</v>
      </c>
      <c r="K62" s="2" t="s">
        <v>149</v>
      </c>
      <c r="L62" s="2" t="s">
        <v>283</v>
      </c>
      <c r="N62" s="1" t="s">
        <v>293</v>
      </c>
      <c r="O62" s="1" t="s">
        <v>292</v>
      </c>
      <c r="P62" t="s">
        <v>326</v>
      </c>
      <c r="Q62" t="str">
        <f t="shared" si="1"/>
        <v xml:space="preserve">SAS  </v>
      </c>
      <c r="R62" s="1" t="s">
        <v>288</v>
      </c>
    </row>
    <row r="63" spans="1:20" ht="30">
      <c r="A63" s="2" t="s">
        <v>72</v>
      </c>
      <c r="B63" s="2" t="s">
        <v>14</v>
      </c>
      <c r="C63" s="2" t="s">
        <v>4</v>
      </c>
      <c r="D63" s="5">
        <v>3</v>
      </c>
      <c r="E63" s="2" t="s">
        <v>24</v>
      </c>
      <c r="F63" s="2" t="s">
        <v>201</v>
      </c>
      <c r="G63" s="27" t="s">
        <v>218</v>
      </c>
      <c r="H63" s="11" t="s">
        <v>39</v>
      </c>
      <c r="I63" s="34" t="s">
        <v>227</v>
      </c>
      <c r="J63" s="2" t="s">
        <v>280</v>
      </c>
      <c r="K63" s="2" t="s">
        <v>150</v>
      </c>
      <c r="L63" s="23" t="s">
        <v>244</v>
      </c>
      <c r="N63" s="1" t="s">
        <v>297</v>
      </c>
      <c r="O63" s="1" t="s">
        <v>296</v>
      </c>
      <c r="P63" t="s">
        <v>325</v>
      </c>
      <c r="Q63" t="str">
        <f t="shared" si="1"/>
        <v xml:space="preserve">SAS EAE </v>
      </c>
      <c r="R63" s="1" t="s">
        <v>288</v>
      </c>
      <c r="S63" s="1" t="s">
        <v>7</v>
      </c>
    </row>
    <row r="64" spans="1:20" ht="24">
      <c r="A64" s="2" t="s">
        <v>112</v>
      </c>
      <c r="B64" s="2" t="s">
        <v>5</v>
      </c>
      <c r="C64" s="2" t="s">
        <v>4</v>
      </c>
      <c r="D64" s="5">
        <v>3</v>
      </c>
      <c r="E64" s="2"/>
      <c r="F64" s="2" t="s">
        <v>108</v>
      </c>
      <c r="G64" s="27" t="s">
        <v>180</v>
      </c>
      <c r="H64" s="11" t="s">
        <v>115</v>
      </c>
      <c r="I64" s="34" t="s">
        <v>225</v>
      </c>
      <c r="J64" s="2" t="s">
        <v>251</v>
      </c>
      <c r="K64" s="1" t="s">
        <v>148</v>
      </c>
      <c r="L64" s="31" t="s">
        <v>238</v>
      </c>
      <c r="N64" s="1" t="s">
        <v>7</v>
      </c>
      <c r="O64" s="1" t="s">
        <v>305</v>
      </c>
      <c r="P64" t="s">
        <v>317</v>
      </c>
      <c r="Q64" t="str">
        <f t="shared" si="1"/>
        <v xml:space="preserve">EAS  </v>
      </c>
      <c r="R64" s="1" t="s">
        <v>157</v>
      </c>
    </row>
    <row r="65" spans="1:18" ht="24">
      <c r="A65" s="2" t="s">
        <v>113</v>
      </c>
      <c r="B65" s="2" t="s">
        <v>5</v>
      </c>
      <c r="C65" s="2" t="s">
        <v>6</v>
      </c>
      <c r="D65" s="2"/>
      <c r="E65" s="2"/>
      <c r="F65" s="2"/>
      <c r="G65" s="27" t="s">
        <v>174</v>
      </c>
      <c r="H65" s="11" t="s">
        <v>42</v>
      </c>
      <c r="I65" s="34" t="s">
        <v>227</v>
      </c>
      <c r="J65" s="2" t="s">
        <v>281</v>
      </c>
      <c r="K65" s="1" t="s">
        <v>145</v>
      </c>
      <c r="L65" s="30" t="s">
        <v>246</v>
      </c>
      <c r="N65" s="1" t="s">
        <v>246</v>
      </c>
      <c r="O65" s="1" t="s">
        <v>300</v>
      </c>
      <c r="P65" t="s">
        <v>315</v>
      </c>
      <c r="Q65" t="str">
        <f t="shared" si="1"/>
        <v xml:space="preserve">_ActClassTemporallyPertains  </v>
      </c>
      <c r="R65" s="1" t="s">
        <v>342</v>
      </c>
    </row>
    <row r="66" spans="1:18">
      <c r="P66"/>
      <c r="Q66"/>
    </row>
    <row r="67" spans="1:18">
      <c r="H67" s="11"/>
      <c r="J67" s="2"/>
    </row>
    <row r="68" spans="1:18">
      <c r="J68" s="2"/>
    </row>
  </sheetData>
  <autoFilter ref="A1:L65">
    <filterColumn colId="8">
      <filters>
        <filter val="D"/>
        <filter val="F"/>
        <filter val="U"/>
      </filters>
    </filterColumn>
    <sortState ref="A37:L65">
      <sortCondition ref="G1:G65"/>
    </sortState>
  </autoFilter>
  <sortState ref="A2:H65">
    <sortCondition ref="H2:H65"/>
  </sortState>
  <pageMargins left="0.7" right="0.7" top="0.75" bottom="0.75" header="0.3" footer="0.3"/>
  <pageSetup orientation="portrait" horizontalDpi="75" verticalDpi="75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1"/>
  <sheetViews>
    <sheetView workbookViewId="0">
      <selection activeCell="D31" sqref="D31"/>
    </sheetView>
  </sheetViews>
  <sheetFormatPr defaultRowHeight="15"/>
  <cols>
    <col min="2" max="2" width="37.28515625" customWidth="1"/>
    <col min="3" max="3" width="15.7109375" customWidth="1"/>
    <col min="4" max="4" width="34" customWidth="1"/>
    <col min="5" max="5" width="18.42578125" customWidth="1"/>
    <col min="6" max="6" width="22.7109375" customWidth="1"/>
    <col min="7" max="7" width="16.5703125" customWidth="1"/>
    <col min="8" max="8" width="26.140625" customWidth="1"/>
    <col min="9" max="9" width="38.28515625" customWidth="1"/>
  </cols>
  <sheetData>
    <row r="1" spans="1:10">
      <c r="A1" t="s">
        <v>165</v>
      </c>
      <c r="B1" t="s">
        <v>306</v>
      </c>
      <c r="C1" t="s">
        <v>307</v>
      </c>
      <c r="D1" t="s">
        <v>308</v>
      </c>
      <c r="E1" t="s">
        <v>309</v>
      </c>
      <c r="F1" t="s">
        <v>310</v>
      </c>
      <c r="G1" t="s">
        <v>165</v>
      </c>
      <c r="H1" t="s">
        <v>311</v>
      </c>
      <c r="I1" t="s">
        <v>312</v>
      </c>
      <c r="J1" t="s">
        <v>314</v>
      </c>
    </row>
    <row r="2" spans="1:10">
      <c r="A2" t="s">
        <v>286</v>
      </c>
      <c r="B2">
        <v>1</v>
      </c>
      <c r="C2" t="s">
        <v>265</v>
      </c>
      <c r="E2" t="s">
        <v>224</v>
      </c>
      <c r="F2" t="s">
        <v>268</v>
      </c>
      <c r="G2" t="s">
        <v>286</v>
      </c>
      <c r="H2" t="s">
        <v>157</v>
      </c>
      <c r="I2" t="s">
        <v>345</v>
      </c>
      <c r="J2" t="s">
        <v>254</v>
      </c>
    </row>
    <row r="3" spans="1:10">
      <c r="A3" t="s">
        <v>287</v>
      </c>
      <c r="B3">
        <v>2</v>
      </c>
      <c r="C3" t="s">
        <v>264</v>
      </c>
      <c r="E3" t="s">
        <v>168</v>
      </c>
      <c r="G3" t="s">
        <v>287</v>
      </c>
      <c r="H3" t="s">
        <v>288</v>
      </c>
      <c r="I3" t="s">
        <v>330</v>
      </c>
      <c r="J3" t="s">
        <v>253</v>
      </c>
    </row>
    <row r="4" spans="1:10">
      <c r="A4" t="s">
        <v>289</v>
      </c>
      <c r="B4">
        <v>3</v>
      </c>
      <c r="C4" t="s">
        <v>269</v>
      </c>
      <c r="E4" t="s">
        <v>228</v>
      </c>
      <c r="G4" t="s">
        <v>289</v>
      </c>
      <c r="H4" t="s">
        <v>163</v>
      </c>
      <c r="I4" t="s">
        <v>332</v>
      </c>
      <c r="J4" t="s">
        <v>259</v>
      </c>
    </row>
    <row r="5" spans="1:10">
      <c r="A5" t="s">
        <v>290</v>
      </c>
      <c r="B5">
        <v>4</v>
      </c>
      <c r="C5" t="s">
        <v>270</v>
      </c>
      <c r="E5" t="s">
        <v>232</v>
      </c>
      <c r="G5" t="s">
        <v>290</v>
      </c>
      <c r="H5" t="s">
        <v>291</v>
      </c>
      <c r="I5" t="s">
        <v>333</v>
      </c>
      <c r="J5" t="s">
        <v>277</v>
      </c>
    </row>
    <row r="6" spans="1:10">
      <c r="A6" t="s">
        <v>292</v>
      </c>
      <c r="B6">
        <v>5</v>
      </c>
      <c r="C6" t="s">
        <v>275</v>
      </c>
      <c r="E6" t="s">
        <v>284</v>
      </c>
      <c r="G6" t="s">
        <v>292</v>
      </c>
      <c r="H6" t="s">
        <v>293</v>
      </c>
      <c r="I6" t="s">
        <v>335</v>
      </c>
      <c r="J6" t="s">
        <v>279</v>
      </c>
    </row>
    <row r="7" spans="1:10">
      <c r="A7" t="s">
        <v>294</v>
      </c>
      <c r="B7">
        <v>6</v>
      </c>
      <c r="C7" t="s">
        <v>271</v>
      </c>
      <c r="E7" t="s">
        <v>229</v>
      </c>
      <c r="G7" t="s">
        <v>294</v>
      </c>
      <c r="H7" t="s">
        <v>295</v>
      </c>
      <c r="I7" t="s">
        <v>331</v>
      </c>
      <c r="J7" t="s">
        <v>252</v>
      </c>
    </row>
    <row r="8" spans="1:10">
      <c r="A8" t="s">
        <v>296</v>
      </c>
      <c r="B8">
        <v>7</v>
      </c>
      <c r="C8" t="s">
        <v>272</v>
      </c>
      <c r="E8" t="s">
        <v>245</v>
      </c>
      <c r="G8" t="s">
        <v>296</v>
      </c>
      <c r="H8" t="s">
        <v>297</v>
      </c>
      <c r="I8" t="s">
        <v>334</v>
      </c>
      <c r="J8" t="s">
        <v>280</v>
      </c>
    </row>
    <row r="9" spans="1:10">
      <c r="A9" t="s">
        <v>159</v>
      </c>
      <c r="B9">
        <v>8</v>
      </c>
      <c r="C9" t="s">
        <v>248</v>
      </c>
      <c r="E9" t="s">
        <v>247</v>
      </c>
      <c r="G9" t="s">
        <v>159</v>
      </c>
      <c r="H9" t="s">
        <v>162</v>
      </c>
      <c r="I9" t="s">
        <v>320</v>
      </c>
      <c r="J9" t="s">
        <v>256</v>
      </c>
    </row>
    <row r="10" spans="1:10">
      <c r="A10" t="s">
        <v>298</v>
      </c>
      <c r="B10">
        <v>9</v>
      </c>
      <c r="C10" t="s">
        <v>263</v>
      </c>
      <c r="E10" t="s">
        <v>250</v>
      </c>
      <c r="F10" t="s">
        <v>267</v>
      </c>
      <c r="G10" t="s">
        <v>298</v>
      </c>
      <c r="H10" t="s">
        <v>299</v>
      </c>
      <c r="I10" t="s">
        <v>321</v>
      </c>
      <c r="J10" t="s">
        <v>257</v>
      </c>
    </row>
    <row r="11" spans="1:10">
      <c r="A11" t="s">
        <v>166</v>
      </c>
      <c r="B11">
        <v>10</v>
      </c>
      <c r="C11" t="s">
        <v>262</v>
      </c>
      <c r="D11" t="s">
        <v>145</v>
      </c>
      <c r="E11" t="s">
        <v>166</v>
      </c>
      <c r="G11" t="s">
        <v>166</v>
      </c>
      <c r="H11" t="s">
        <v>300</v>
      </c>
      <c r="I11" t="s">
        <v>315</v>
      </c>
      <c r="J11" t="s">
        <v>313</v>
      </c>
    </row>
    <row r="12" spans="1:10">
      <c r="A12" t="s">
        <v>164</v>
      </c>
      <c r="B12">
        <v>11</v>
      </c>
      <c r="C12" t="s">
        <v>273</v>
      </c>
      <c r="D12" t="s">
        <v>145</v>
      </c>
      <c r="E12" t="s">
        <v>164</v>
      </c>
      <c r="G12" t="s">
        <v>164</v>
      </c>
      <c r="H12" t="s">
        <v>300</v>
      </c>
      <c r="I12" t="s">
        <v>315</v>
      </c>
      <c r="J12" t="s">
        <v>313</v>
      </c>
    </row>
    <row r="13" spans="1:10">
      <c r="A13" t="s">
        <v>301</v>
      </c>
      <c r="B13">
        <v>12</v>
      </c>
      <c r="C13" t="s">
        <v>274</v>
      </c>
      <c r="E13" t="s">
        <v>242</v>
      </c>
      <c r="G13" t="s">
        <v>301</v>
      </c>
      <c r="H13" t="s">
        <v>302</v>
      </c>
      <c r="I13" t="s">
        <v>338</v>
      </c>
      <c r="J13" t="s">
        <v>276</v>
      </c>
    </row>
    <row r="14" spans="1:10">
      <c r="A14" t="s">
        <v>161</v>
      </c>
      <c r="B14">
        <v>13</v>
      </c>
      <c r="C14" t="s">
        <v>260</v>
      </c>
      <c r="D14" t="s">
        <v>145</v>
      </c>
      <c r="E14" t="s">
        <v>161</v>
      </c>
      <c r="G14" t="s">
        <v>161</v>
      </c>
      <c r="H14" t="s">
        <v>300</v>
      </c>
      <c r="I14" t="s">
        <v>315</v>
      </c>
      <c r="J14" t="s">
        <v>313</v>
      </c>
    </row>
    <row r="15" spans="1:10">
      <c r="A15" t="s">
        <v>302</v>
      </c>
      <c r="B15">
        <v>14</v>
      </c>
      <c r="C15" t="s">
        <v>276</v>
      </c>
      <c r="D15" t="s">
        <v>152</v>
      </c>
      <c r="E15" t="s">
        <v>243</v>
      </c>
      <c r="G15" t="s">
        <v>302</v>
      </c>
      <c r="H15" t="s">
        <v>301</v>
      </c>
      <c r="I15" t="s">
        <v>337</v>
      </c>
      <c r="J15" t="s">
        <v>274</v>
      </c>
    </row>
    <row r="16" spans="1:10">
      <c r="A16" t="s">
        <v>163</v>
      </c>
      <c r="B16">
        <v>15</v>
      </c>
      <c r="C16" t="s">
        <v>259</v>
      </c>
      <c r="D16" t="s">
        <v>147</v>
      </c>
      <c r="E16" t="s">
        <v>234</v>
      </c>
      <c r="G16" t="s">
        <v>163</v>
      </c>
      <c r="H16" t="s">
        <v>289</v>
      </c>
      <c r="I16" t="s">
        <v>339</v>
      </c>
      <c r="J16" t="s">
        <v>269</v>
      </c>
    </row>
    <row r="17" spans="1:10">
      <c r="A17" t="s">
        <v>291</v>
      </c>
      <c r="B17">
        <v>16</v>
      </c>
      <c r="C17" t="s">
        <v>277</v>
      </c>
      <c r="D17" t="s">
        <v>153</v>
      </c>
      <c r="E17" t="s">
        <v>233</v>
      </c>
      <c r="G17" t="s">
        <v>291</v>
      </c>
      <c r="H17" t="s">
        <v>290</v>
      </c>
      <c r="I17" t="s">
        <v>327</v>
      </c>
      <c r="J17" t="s">
        <v>270</v>
      </c>
    </row>
    <row r="18" spans="1:10">
      <c r="A18" t="s">
        <v>158</v>
      </c>
      <c r="B18">
        <v>17</v>
      </c>
      <c r="C18" t="s">
        <v>258</v>
      </c>
      <c r="E18" t="s">
        <v>236</v>
      </c>
      <c r="G18" t="s">
        <v>158</v>
      </c>
      <c r="H18" t="s">
        <v>303</v>
      </c>
      <c r="I18" t="s">
        <v>322</v>
      </c>
      <c r="J18" t="s">
        <v>278</v>
      </c>
    </row>
    <row r="19" spans="1:10">
      <c r="A19" t="s">
        <v>160</v>
      </c>
      <c r="B19">
        <v>18</v>
      </c>
      <c r="C19" t="s">
        <v>261</v>
      </c>
      <c r="D19" t="s">
        <v>145</v>
      </c>
      <c r="E19" t="s">
        <v>160</v>
      </c>
      <c r="G19" t="s">
        <v>160</v>
      </c>
      <c r="H19" t="s">
        <v>300</v>
      </c>
      <c r="I19" t="s">
        <v>315</v>
      </c>
      <c r="J19" t="s">
        <v>313</v>
      </c>
    </row>
    <row r="20" spans="1:10">
      <c r="A20" t="s">
        <v>303</v>
      </c>
      <c r="B20">
        <v>19</v>
      </c>
      <c r="C20" t="s">
        <v>278</v>
      </c>
      <c r="D20" t="s">
        <v>154</v>
      </c>
      <c r="E20" t="s">
        <v>235</v>
      </c>
      <c r="G20" t="s">
        <v>303</v>
      </c>
      <c r="H20" t="s">
        <v>158</v>
      </c>
      <c r="I20" t="s">
        <v>329</v>
      </c>
      <c r="J20" t="s">
        <v>258</v>
      </c>
    </row>
    <row r="21" spans="1:10">
      <c r="A21" t="s">
        <v>299</v>
      </c>
      <c r="B21">
        <v>20</v>
      </c>
      <c r="C21" t="s">
        <v>257</v>
      </c>
      <c r="D21" t="s">
        <v>155</v>
      </c>
      <c r="E21" t="s">
        <v>241</v>
      </c>
      <c r="F21" t="s">
        <v>267</v>
      </c>
      <c r="G21" t="s">
        <v>299</v>
      </c>
      <c r="H21" t="s">
        <v>304</v>
      </c>
      <c r="I21" t="s">
        <v>336</v>
      </c>
      <c r="J21" t="s">
        <v>275</v>
      </c>
    </row>
    <row r="22" spans="1:10">
      <c r="A22" t="s">
        <v>162</v>
      </c>
      <c r="B22">
        <v>21</v>
      </c>
      <c r="C22" t="s">
        <v>256</v>
      </c>
      <c r="D22" t="s">
        <v>156</v>
      </c>
      <c r="E22" t="s">
        <v>249</v>
      </c>
      <c r="G22" t="s">
        <v>162</v>
      </c>
      <c r="H22" t="s">
        <v>159</v>
      </c>
      <c r="I22" t="s">
        <v>323</v>
      </c>
      <c r="J22" t="s">
        <v>248</v>
      </c>
    </row>
    <row r="23" spans="1:10">
      <c r="A23" t="s">
        <v>305</v>
      </c>
      <c r="B23">
        <v>22</v>
      </c>
      <c r="C23" t="s">
        <v>255</v>
      </c>
      <c r="E23" t="s">
        <v>237</v>
      </c>
      <c r="F23" t="s">
        <v>266</v>
      </c>
      <c r="G23" t="s">
        <v>305</v>
      </c>
      <c r="H23" t="s">
        <v>7</v>
      </c>
      <c r="I23" t="s">
        <v>319</v>
      </c>
      <c r="J23" t="s">
        <v>251</v>
      </c>
    </row>
    <row r="24" spans="1:10">
      <c r="A24" t="s">
        <v>157</v>
      </c>
      <c r="B24">
        <v>23</v>
      </c>
      <c r="C24" t="s">
        <v>254</v>
      </c>
      <c r="D24" t="s">
        <v>151</v>
      </c>
      <c r="E24" t="s">
        <v>239</v>
      </c>
      <c r="G24" t="s">
        <v>157</v>
      </c>
      <c r="H24" t="s">
        <v>286</v>
      </c>
      <c r="I24" t="s">
        <v>318</v>
      </c>
      <c r="J24" t="s">
        <v>265</v>
      </c>
    </row>
    <row r="25" spans="1:10">
      <c r="A25" t="s">
        <v>288</v>
      </c>
      <c r="B25">
        <v>24</v>
      </c>
      <c r="C25" t="s">
        <v>253</v>
      </c>
      <c r="D25" t="s">
        <v>144</v>
      </c>
      <c r="E25" t="s">
        <v>167</v>
      </c>
      <c r="G25" t="s">
        <v>288</v>
      </c>
      <c r="H25" t="s">
        <v>287</v>
      </c>
      <c r="I25" t="s">
        <v>324</v>
      </c>
      <c r="J25" t="s">
        <v>264</v>
      </c>
    </row>
    <row r="26" spans="1:10">
      <c r="A26" t="s">
        <v>295</v>
      </c>
      <c r="B26">
        <v>25</v>
      </c>
      <c r="C26" t="s">
        <v>252</v>
      </c>
      <c r="D26" t="s">
        <v>143</v>
      </c>
      <c r="E26" t="s">
        <v>240</v>
      </c>
      <c r="G26" t="s">
        <v>295</v>
      </c>
      <c r="H26" t="s">
        <v>294</v>
      </c>
      <c r="I26" t="s">
        <v>316</v>
      </c>
      <c r="J26" t="s">
        <v>271</v>
      </c>
    </row>
    <row r="27" spans="1:10">
      <c r="A27" t="s">
        <v>293</v>
      </c>
      <c r="B27">
        <v>26</v>
      </c>
      <c r="C27" t="s">
        <v>279</v>
      </c>
      <c r="D27" t="s">
        <v>149</v>
      </c>
      <c r="E27" t="s">
        <v>283</v>
      </c>
      <c r="G27" t="s">
        <v>293</v>
      </c>
      <c r="H27" t="s">
        <v>292</v>
      </c>
      <c r="I27" t="s">
        <v>326</v>
      </c>
      <c r="J27" t="s">
        <v>275</v>
      </c>
    </row>
    <row r="28" spans="1:10">
      <c r="A28" t="s">
        <v>297</v>
      </c>
      <c r="B28">
        <v>27</v>
      </c>
      <c r="C28" t="s">
        <v>280</v>
      </c>
      <c r="D28" t="s">
        <v>150</v>
      </c>
      <c r="E28" t="s">
        <v>244</v>
      </c>
      <c r="G28" t="s">
        <v>297</v>
      </c>
      <c r="H28" t="s">
        <v>296</v>
      </c>
      <c r="I28" t="s">
        <v>325</v>
      </c>
      <c r="J28" t="s">
        <v>272</v>
      </c>
    </row>
    <row r="29" spans="1:10">
      <c r="A29" t="s">
        <v>7</v>
      </c>
      <c r="B29">
        <v>28</v>
      </c>
      <c r="C29" t="s">
        <v>251</v>
      </c>
      <c r="D29" t="s">
        <v>148</v>
      </c>
      <c r="E29" t="s">
        <v>238</v>
      </c>
      <c r="G29" t="s">
        <v>7</v>
      </c>
      <c r="H29" t="s">
        <v>305</v>
      </c>
      <c r="I29" t="s">
        <v>317</v>
      </c>
      <c r="J29" t="s">
        <v>255</v>
      </c>
    </row>
    <row r="30" spans="1:10">
      <c r="A30" t="s">
        <v>246</v>
      </c>
      <c r="B30">
        <v>29</v>
      </c>
      <c r="C30" t="s">
        <v>281</v>
      </c>
      <c r="D30" t="s">
        <v>145</v>
      </c>
      <c r="E30" t="s">
        <v>246</v>
      </c>
      <c r="G30" t="s">
        <v>246</v>
      </c>
      <c r="H30" t="s">
        <v>300</v>
      </c>
      <c r="I30" t="s">
        <v>315</v>
      </c>
      <c r="J30" t="s">
        <v>313</v>
      </c>
    </row>
    <row r="31" spans="1:10">
      <c r="A31" t="s">
        <v>300</v>
      </c>
      <c r="B31">
        <v>30</v>
      </c>
      <c r="C31" s="27" t="s">
        <v>313</v>
      </c>
      <c r="G31" t="s">
        <v>300</v>
      </c>
      <c r="H31" t="s">
        <v>300</v>
      </c>
      <c r="I31" t="s">
        <v>315</v>
      </c>
      <c r="J31" t="s">
        <v>313</v>
      </c>
    </row>
  </sheetData>
  <sortState ref="A2:J31">
    <sortCondition ref="B2:B31"/>
  </sortState>
  <pageMargins left="0.7" right="0.7" top="0.75" bottom="0.75" header="0.3" footer="0.3"/>
  <pageSetup orientation="portrait" horizontalDpi="75" verticalDpi="75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30"/>
  <sheetViews>
    <sheetView tabSelected="1" workbookViewId="0">
      <selection activeCell="E2" sqref="E2"/>
    </sheetView>
  </sheetViews>
  <sheetFormatPr defaultRowHeight="15"/>
  <cols>
    <col min="1" max="1" width="15.42578125" customWidth="1"/>
    <col min="2" max="2" width="17.28515625" customWidth="1"/>
    <col min="3" max="3" width="36.42578125" customWidth="1"/>
    <col min="4" max="4" width="16.140625" customWidth="1"/>
    <col min="5" max="5" width="29.140625" customWidth="1"/>
    <col min="6" max="6" width="59.42578125" customWidth="1"/>
    <col min="7" max="7" width="20.7109375" customWidth="1"/>
  </cols>
  <sheetData>
    <row r="1" spans="1:6">
      <c r="A1" s="36" t="s">
        <v>347</v>
      </c>
      <c r="B1" s="36" t="s">
        <v>165</v>
      </c>
      <c r="C1" s="36" t="s">
        <v>130</v>
      </c>
      <c r="D1" s="36" t="s">
        <v>346</v>
      </c>
      <c r="E1" s="36" t="s">
        <v>344</v>
      </c>
      <c r="F1" s="36" t="s">
        <v>146</v>
      </c>
    </row>
    <row r="2" spans="1:6">
      <c r="A2" t="str">
        <f>Analysis!I37</f>
        <v>F</v>
      </c>
      <c r="B2" t="str">
        <f>Analysis!N37</f>
        <v>SBE</v>
      </c>
      <c r="C2" t="str">
        <f>Analysis!J37</f>
        <v>start before end of</v>
      </c>
      <c r="D2" t="str">
        <f>IF(ISTEXT(Analysis!M37),Analysis!M37,"")</f>
        <v>description. dn</v>
      </c>
      <c r="E2" t="str">
        <f>Analysis!Q37</f>
        <v xml:space="preserve">_ActClassTemporallyPertains  </v>
      </c>
      <c r="F2" t="str">
        <f>Analysis!O37</f>
        <v>EAS</v>
      </c>
    </row>
    <row r="3" spans="1:6">
      <c r="A3" t="str">
        <f>Analysis!I38</f>
        <v>D</v>
      </c>
      <c r="B3" t="str">
        <f>Analysis!N38</f>
        <v>SBS</v>
      </c>
      <c r="C3" t="str">
        <f>Analysis!J38</f>
        <v>starts before start of</v>
      </c>
      <c r="D3" t="str">
        <f>IF(ISTEXT(Analysis!M38),Analysis!M38,"")</f>
        <v/>
      </c>
      <c r="E3" t="str">
        <f>Analysis!Q38</f>
        <v xml:space="preserve">SBE  </v>
      </c>
      <c r="F3" t="str">
        <f>Analysis!O38</f>
        <v>SAS</v>
      </c>
    </row>
    <row r="4" spans="1:6">
      <c r="A4" t="str">
        <f>Analysis!I39</f>
        <v>U</v>
      </c>
      <c r="B4" t="str">
        <f>Analysis!N39</f>
        <v>SBSEAS</v>
      </c>
      <c r="C4" t="str">
        <f>Analysis!J39</f>
        <v>encompasses start of</v>
      </c>
      <c r="D4" t="str">
        <f>IF(ISTEXT(Analysis!M39),Analysis!M39,"")</f>
        <v/>
      </c>
      <c r="E4" t="str">
        <f>Analysis!Q39</f>
        <v xml:space="preserve">SBS OVERLAP </v>
      </c>
      <c r="F4" t="str">
        <f>Analysis!O39</f>
        <v>SDU</v>
      </c>
    </row>
    <row r="5" spans="1:6">
      <c r="A5" t="str">
        <f>Analysis!I40</f>
        <v>U</v>
      </c>
      <c r="B5" t="str">
        <f>Analysis!N40</f>
        <v>SBSEASEBE</v>
      </c>
      <c r="C5" t="str">
        <f>Analysis!J40</f>
        <v>contains start of, ends before end of</v>
      </c>
      <c r="D5" t="str">
        <f>IF(ISTEXT(Analysis!M40),Analysis!M40,"")</f>
        <v/>
      </c>
      <c r="E5" t="str">
        <f>Analysis!Q40</f>
        <v>SBSEAS SBSEBE EDU</v>
      </c>
      <c r="F5" t="str">
        <f>Analysis!O40</f>
        <v>SASSBEEAS</v>
      </c>
    </row>
    <row r="6" spans="1:6">
      <c r="A6" t="str">
        <f>Analysis!I41</f>
        <v>U</v>
      </c>
      <c r="B6" t="str">
        <f>Analysis!N41</f>
        <v>SBSECWE</v>
      </c>
      <c r="C6" t="str">
        <f>Analysis!J41</f>
        <v>start before start of, ends with</v>
      </c>
      <c r="D6" t="str">
        <f>IF(ISTEXT(Analysis!M41),Analysis!M41,"")</f>
        <v/>
      </c>
      <c r="E6" t="str">
        <f>Analysis!Q41</f>
        <v xml:space="preserve">SBSEAS ECW </v>
      </c>
      <c r="F6" t="str">
        <f>Analysis!O41</f>
        <v>SASECWE</v>
      </c>
    </row>
    <row r="7" spans="1:6">
      <c r="A7" t="str">
        <f>Analysis!I42</f>
        <v>U</v>
      </c>
      <c r="B7" t="str">
        <f>Analysis!N42</f>
        <v>SBSEAE</v>
      </c>
      <c r="C7" t="str">
        <f>Analysis!J42</f>
        <v>encompasses time of</v>
      </c>
      <c r="D7" t="str">
        <f>IF(ISTEXT(Analysis!M42),Analysis!M42,"")</f>
        <v/>
      </c>
      <c r="E7" t="str">
        <f>Analysis!Q42</f>
        <v xml:space="preserve">SBSEAS SBEEAE </v>
      </c>
      <c r="F7" t="str">
        <f>Analysis!O42</f>
        <v>DURING</v>
      </c>
    </row>
    <row r="8" spans="1:6">
      <c r="A8" t="str">
        <f>Analysis!I43</f>
        <v>U</v>
      </c>
      <c r="B8" t="str">
        <f>Analysis!N43</f>
        <v>SBSEBE</v>
      </c>
      <c r="C8" t="str">
        <f>Analysis!J43</f>
        <v>start before start of, end before end of</v>
      </c>
      <c r="D8" t="str">
        <f>IF(ISTEXT(Analysis!M43),Analysis!M43,"")</f>
        <v/>
      </c>
      <c r="E8" t="str">
        <f>Analysis!Q43</f>
        <v xml:space="preserve">SBS EBE </v>
      </c>
      <c r="F8" t="str">
        <f>Analysis!O43</f>
        <v>SASEAE</v>
      </c>
    </row>
    <row r="9" spans="1:6">
      <c r="A9" t="str">
        <f>Analysis!I44</f>
        <v>D</v>
      </c>
      <c r="B9" t="str">
        <f>Analysis!N44</f>
        <v>EBS</v>
      </c>
      <c r="C9" t="str">
        <f>Analysis!J44</f>
        <v>ends before start of</v>
      </c>
      <c r="D9" t="str">
        <f>IF(ISTEXT(Analysis!M44),Analysis!M44,"")</f>
        <v/>
      </c>
      <c r="E9" t="str">
        <f>Analysis!Q44</f>
        <v xml:space="preserve">SBSEBE  </v>
      </c>
      <c r="F9" t="str">
        <f>Analysis!O44</f>
        <v>SAE</v>
      </c>
    </row>
    <row r="10" spans="1:6">
      <c r="A10" t="str">
        <f>Analysis!I45</f>
        <v>D</v>
      </c>
      <c r="B10" t="str">
        <f>Analysis!N45</f>
        <v>ECWS</v>
      </c>
      <c r="C10" t="str">
        <f>Analysis!J45</f>
        <v>ends concurremt with start of</v>
      </c>
      <c r="D10" t="str">
        <f>IF(ISTEXT(Analysis!M45),Analysis!M45,"")</f>
        <v>dN</v>
      </c>
      <c r="E10" t="str">
        <f>Analysis!Q45</f>
        <v xml:space="preserve">SBSEBE  </v>
      </c>
      <c r="F10" t="str">
        <f>Analysis!O45</f>
        <v>SCWE</v>
      </c>
    </row>
    <row r="11" spans="1:6">
      <c r="A11" t="str">
        <f>Analysis!I46</f>
        <v>D</v>
      </c>
      <c r="B11" t="str">
        <f>Analysis!N46</f>
        <v>OVERLAP</v>
      </c>
      <c r="C11" t="str">
        <f>Analysis!J46</f>
        <v>overlaps with</v>
      </c>
      <c r="D11" t="str">
        <f>IF(ISTEXT(Analysis!M46),Analysis!M46,"")</f>
        <v/>
      </c>
      <c r="E11" t="str">
        <f>Analysis!Q46</f>
        <v xml:space="preserve">SBE  </v>
      </c>
      <c r="F11" t="str">
        <f>Analysis!O46</f>
        <v>reflexive</v>
      </c>
    </row>
    <row r="12" spans="1:6">
      <c r="A12" t="str">
        <f>Analysis!I47</f>
        <v>D</v>
      </c>
      <c r="B12" t="str">
        <f>Analysis!N47</f>
        <v>SCW</v>
      </c>
      <c r="C12" t="str">
        <f>Analysis!J47</f>
        <v>starts concurrent with</v>
      </c>
      <c r="D12" t="str">
        <f>IF(ISTEXT(Analysis!M47),Analysis!M47,"")</f>
        <v/>
      </c>
      <c r="E12" t="str">
        <f>Analysis!Q47</f>
        <v xml:space="preserve">OVERLAP  </v>
      </c>
      <c r="F12" t="str">
        <f>Analysis!O47</f>
        <v>reflexive</v>
      </c>
    </row>
    <row r="13" spans="1:6">
      <c r="A13" t="str">
        <f>Analysis!I48</f>
        <v>U</v>
      </c>
      <c r="B13" t="str">
        <f>Analysis!N48</f>
        <v>SCWSEBE</v>
      </c>
      <c r="C13" t="str">
        <f>Analysis!J48</f>
        <v>starts with. ends before end of</v>
      </c>
      <c r="D13" t="str">
        <f>IF(ISTEXT(Analysis!M48),Analysis!M48,"")</f>
        <v/>
      </c>
      <c r="E13" t="str">
        <f>Analysis!Q48</f>
        <v xml:space="preserve">SCW EDU </v>
      </c>
      <c r="F13" t="str">
        <f>Analysis!O48</f>
        <v>SCWSEAE</v>
      </c>
    </row>
    <row r="14" spans="1:6">
      <c r="A14" t="str">
        <f>Analysis!I49</f>
        <v>D</v>
      </c>
      <c r="B14" t="str">
        <f>Analysis!N49</f>
        <v>CONCURRENT</v>
      </c>
      <c r="C14" t="str">
        <f>Analysis!J49</f>
        <v>concurrent with</v>
      </c>
      <c r="D14" t="str">
        <f>IF(ISTEXT(Analysis!M49),Analysis!M49,"")</f>
        <v/>
      </c>
      <c r="E14" t="str">
        <f>Analysis!Q49</f>
        <v xml:space="preserve">SCW ECW </v>
      </c>
      <c r="F14" t="str">
        <f>Analysis!O49</f>
        <v>reflexive</v>
      </c>
    </row>
    <row r="15" spans="1:6">
      <c r="A15" t="str">
        <f>Analysis!I50</f>
        <v>U</v>
      </c>
      <c r="B15" t="str">
        <f>Analysis!N50</f>
        <v>SCWSEAE</v>
      </c>
      <c r="C15" t="str">
        <f>Analysis!J50</f>
        <v>Start with, ends after end of</v>
      </c>
      <c r="D15" t="str">
        <f>IF(ISTEXT(Analysis!M50),Analysis!M50,"")</f>
        <v/>
      </c>
      <c r="E15" t="str">
        <f>Analysis!Q50</f>
        <v xml:space="preserve">SCW SBEEAE </v>
      </c>
      <c r="F15" t="str">
        <f>Analysis!O50</f>
        <v>SCWSEBE</v>
      </c>
    </row>
    <row r="16" spans="1:6">
      <c r="A16" t="str">
        <f>Analysis!I51</f>
        <v>D</v>
      </c>
      <c r="B16" t="str">
        <f>Analysis!N51</f>
        <v>SDU</v>
      </c>
      <c r="C16" t="str">
        <f>Analysis!J51</f>
        <v>starts during</v>
      </c>
      <c r="D16" t="str">
        <f>IF(ISTEXT(Analysis!M51),Analysis!M51,"")</f>
        <v/>
      </c>
      <c r="E16" t="str">
        <f>Analysis!Q51</f>
        <v xml:space="preserve">OVERLAP  </v>
      </c>
      <c r="F16" t="str">
        <f>Analysis!O51</f>
        <v>SBSEAS</v>
      </c>
    </row>
    <row r="17" spans="1:6">
      <c r="A17" t="str">
        <f>Analysis!I52</f>
        <v>U</v>
      </c>
      <c r="B17" t="str">
        <f>Analysis!N52</f>
        <v>SASSBEEAS</v>
      </c>
      <c r="C17" t="str">
        <f>Analysis!J52</f>
        <v>start after start of, contains end of</v>
      </c>
      <c r="D17" t="str">
        <f>IF(ISTEXT(Analysis!M52),Analysis!M52,"")</f>
        <v/>
      </c>
      <c r="E17" t="str">
        <f>Analysis!Q52</f>
        <v>SDU SBEEAE SASEAE</v>
      </c>
      <c r="F17" t="str">
        <f>Analysis!O52</f>
        <v>SBSEASEBE</v>
      </c>
    </row>
    <row r="18" spans="1:6">
      <c r="A18" t="str">
        <f>Analysis!I53</f>
        <v>D</v>
      </c>
      <c r="B18" t="str">
        <f>Analysis!N53</f>
        <v>EDU</v>
      </c>
      <c r="C18" t="str">
        <f>Analysis!J53</f>
        <v xml:space="preserve">ends during </v>
      </c>
      <c r="D18" t="str">
        <f>IF(ISTEXT(Analysis!M53),Analysis!M53,"")</f>
        <v/>
      </c>
      <c r="E18" t="str">
        <f>Analysis!Q53</f>
        <v xml:space="preserve">OVERLAP  </v>
      </c>
      <c r="F18" t="str">
        <f>Analysis!O53</f>
        <v>SBEEAE</v>
      </c>
    </row>
    <row r="19" spans="1:6">
      <c r="A19" t="str">
        <f>Analysis!I54</f>
        <v>D</v>
      </c>
      <c r="B19" t="str">
        <f>Analysis!N54</f>
        <v>ECW</v>
      </c>
      <c r="C19" t="str">
        <f>Analysis!J54</f>
        <v>ends concurrent with</v>
      </c>
      <c r="D19" t="str">
        <f>IF(ISTEXT(Analysis!M54),Analysis!M54,"")</f>
        <v/>
      </c>
      <c r="E19" t="str">
        <f>Analysis!Q54</f>
        <v xml:space="preserve">OVERLAP  </v>
      </c>
      <c r="F19" t="str">
        <f>Analysis!O54</f>
        <v>reflexive</v>
      </c>
    </row>
    <row r="20" spans="1:6">
      <c r="A20" t="str">
        <f>Analysis!I55</f>
        <v>U</v>
      </c>
      <c r="B20" t="str">
        <f>Analysis!N55</f>
        <v>SBEEAE</v>
      </c>
      <c r="C20" t="str">
        <f>Analysis!J55</f>
        <v>encompasses end of</v>
      </c>
      <c r="D20" t="str">
        <f>IF(ISTEXT(Analysis!M55),Analysis!M55,"")</f>
        <v/>
      </c>
      <c r="E20" t="str">
        <f>Analysis!Q55</f>
        <v xml:space="preserve">OVERLAP SASEAE </v>
      </c>
      <c r="F20" t="str">
        <f>Analysis!O55</f>
        <v>EDU</v>
      </c>
    </row>
    <row r="21" spans="1:6">
      <c r="A21" t="str">
        <f>Analysis!I56</f>
        <v>D</v>
      </c>
      <c r="B21" t="str">
        <f>Analysis!N56</f>
        <v>SCWE</v>
      </c>
      <c r="C21" t="str">
        <f>Analysis!J56</f>
        <v>starts concurrent with end of</v>
      </c>
      <c r="D21" t="str">
        <f>IF(ISTEXT(Analysis!M56),Analysis!M56,"")</f>
        <v>dN</v>
      </c>
      <c r="E21" t="str">
        <f>Analysis!Q56</f>
        <v xml:space="preserve">OVERLAP  </v>
      </c>
      <c r="F21" t="str">
        <f>Analysis!O56</f>
        <v>SBSECWS</v>
      </c>
    </row>
    <row r="22" spans="1:6">
      <c r="A22" t="str">
        <f>Analysis!I57</f>
        <v>D</v>
      </c>
      <c r="B22" t="str">
        <f>Analysis!N57</f>
        <v>SAE</v>
      </c>
      <c r="C22" t="str">
        <f>Analysis!J57</f>
        <v>starts after end of</v>
      </c>
      <c r="D22" t="str">
        <f>IF(ISTEXT(Analysis!M57),Analysis!M57,"")</f>
        <v/>
      </c>
      <c r="E22" t="str">
        <f>Analysis!Q57</f>
        <v xml:space="preserve">OVERLAP  </v>
      </c>
      <c r="F22" t="str">
        <f>Analysis!O57</f>
        <v>EBS</v>
      </c>
    </row>
    <row r="23" spans="1:6">
      <c r="A23" t="str">
        <f>Analysis!I58</f>
        <v>F</v>
      </c>
      <c r="B23" t="str">
        <f>Analysis!N58</f>
        <v>EBE</v>
      </c>
      <c r="C23" t="str">
        <f>Analysis!J58</f>
        <v>ends before end of</v>
      </c>
      <c r="D23" t="str">
        <f>IF(ISTEXT(Analysis!M58),Analysis!M58,"")</f>
        <v>description. dN</v>
      </c>
      <c r="E23" t="str">
        <f>Analysis!Q58</f>
        <v xml:space="preserve">SBE  </v>
      </c>
      <c r="F23" t="str">
        <f>Analysis!O58</f>
        <v>EAE</v>
      </c>
    </row>
    <row r="24" spans="1:6">
      <c r="A24" t="str">
        <f>Analysis!I59</f>
        <v>D</v>
      </c>
      <c r="B24" t="str">
        <f>Analysis!N59</f>
        <v>EAS</v>
      </c>
      <c r="C24" t="str">
        <f>Analysis!J59</f>
        <v>ends after start of</v>
      </c>
      <c r="D24" t="str">
        <f>IF(ISTEXT(Analysis!M59),Analysis!M59,"")</f>
        <v/>
      </c>
      <c r="E24" t="str">
        <f>Analysis!Q59</f>
        <v xml:space="preserve">_ActClassTemporallyPertains  </v>
      </c>
      <c r="F24" t="str">
        <f>Analysis!O59</f>
        <v>SBE</v>
      </c>
    </row>
    <row r="25" spans="1:6">
      <c r="A25" t="str">
        <f>Analysis!I60</f>
        <v>D</v>
      </c>
      <c r="B25" t="str">
        <f>Analysis!N60</f>
        <v>SAS</v>
      </c>
      <c r="C25" t="str">
        <f>Analysis!J60</f>
        <v>starts after start of</v>
      </c>
      <c r="D25" t="str">
        <f>IF(ISTEXT(Analysis!M60),Analysis!M60,"")</f>
        <v/>
      </c>
      <c r="E25" t="str">
        <f>Analysis!Q60</f>
        <v xml:space="preserve">EAS  </v>
      </c>
      <c r="F25" t="str">
        <f>Analysis!O60</f>
        <v>SBS</v>
      </c>
    </row>
    <row r="26" spans="1:6">
      <c r="A26" t="str">
        <f>Analysis!I61</f>
        <v>D</v>
      </c>
      <c r="B26" t="str">
        <f>Analysis!N61</f>
        <v>DURING</v>
      </c>
      <c r="C26" t="str">
        <f>Analysis!J61</f>
        <v xml:space="preserve">occurs during </v>
      </c>
      <c r="D26" t="str">
        <f>IF(ISTEXT(Analysis!M61),Analysis!M61,"")</f>
        <v/>
      </c>
      <c r="E26" t="str">
        <f>Analysis!Q61</f>
        <v xml:space="preserve">SAS  </v>
      </c>
      <c r="F26" t="str">
        <f>Analysis!O61</f>
        <v>SBSEAE</v>
      </c>
    </row>
    <row r="27" spans="1:6">
      <c r="A27" t="str">
        <f>Analysis!I62</f>
        <v>U</v>
      </c>
      <c r="B27" t="str">
        <f>Analysis!N62</f>
        <v>SASECWE</v>
      </c>
      <c r="C27" t="str">
        <f>Analysis!J62</f>
        <v>starts after start of, ends with</v>
      </c>
      <c r="D27" t="str">
        <f>IF(ISTEXT(Analysis!M62),Analysis!M62,"")</f>
        <v/>
      </c>
      <c r="E27" t="str">
        <f>Analysis!Q62</f>
        <v xml:space="preserve">SAS  </v>
      </c>
      <c r="F27" t="str">
        <f>Analysis!O62</f>
        <v>SBSECWE</v>
      </c>
    </row>
    <row r="28" spans="1:6">
      <c r="A28" t="str">
        <f>Analysis!I63</f>
        <v>U</v>
      </c>
      <c r="B28" t="str">
        <f>Analysis!N63</f>
        <v>SASEAE</v>
      </c>
      <c r="C28" t="str">
        <f>Analysis!J63</f>
        <v>starts after start of, ends after end of</v>
      </c>
      <c r="D28" t="str">
        <f>IF(ISTEXT(Analysis!M63),Analysis!M63,"")</f>
        <v/>
      </c>
      <c r="E28" t="str">
        <f>Analysis!Q63</f>
        <v xml:space="preserve">SAS EAE </v>
      </c>
      <c r="F28" t="str">
        <f>Analysis!O63</f>
        <v>SBSEBE</v>
      </c>
    </row>
    <row r="29" spans="1:6">
      <c r="A29" t="str">
        <f>Analysis!I64</f>
        <v>D</v>
      </c>
      <c r="B29" t="str">
        <f>Analysis!N64</f>
        <v>EAE</v>
      </c>
      <c r="C29" t="str">
        <f>Analysis!J64</f>
        <v>ends after end of</v>
      </c>
      <c r="D29" t="str">
        <f>IF(ISTEXT(Analysis!M64),Analysis!M64,"")</f>
        <v/>
      </c>
      <c r="E29" t="str">
        <f>Analysis!Q64</f>
        <v xml:space="preserve">EAS  </v>
      </c>
      <c r="F29" t="str">
        <f>Analysis!O64</f>
        <v>EBE</v>
      </c>
    </row>
    <row r="30" spans="1:6">
      <c r="A30" t="str">
        <f>Analysis!I65</f>
        <v>U</v>
      </c>
      <c r="B30" t="str">
        <f>Analysis!N65</f>
        <v>INDEPENDENT</v>
      </c>
      <c r="C30" t="str">
        <f>Analysis!J65</f>
        <v>independent of time of</v>
      </c>
      <c r="D30" t="str">
        <f>IF(ISTEXT(Analysis!M65),Analysis!M65,"")</f>
        <v/>
      </c>
      <c r="E30" t="str">
        <f>Analysis!Q65</f>
        <v xml:space="preserve">_ActClassTemporallyPertains  </v>
      </c>
      <c r="F30" t="str">
        <f>Analysis!O65</f>
        <v>reflexive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Possible combinations</vt:lpstr>
      <vt:lpstr>Analysis</vt:lpstr>
      <vt:lpstr>Scratch1</vt:lpstr>
      <vt:lpstr>OutputTable</vt:lpstr>
      <vt:lpstr>CodeTable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Lloyd McKenzie</dc:creator>
  <cp:lastModifiedBy>Woody Beeler</cp:lastModifiedBy>
  <dcterms:created xsi:type="dcterms:W3CDTF">2013-06-26T20:33:07Z</dcterms:created>
  <dcterms:modified xsi:type="dcterms:W3CDTF">2013-10-19T08:47:10Z</dcterms:modified>
</cp:coreProperties>
</file>